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bookViews>
    <workbookView xWindow="0" yWindow="0" windowWidth="28800" windowHeight="12585" tabRatio="701"/>
  </bookViews>
  <sheets>
    <sheet name="Introduction" sheetId="14" r:id="rId1"/>
    <sheet name="GPC_12" sheetId="9" r:id="rId2"/>
    <sheet name="Chart-12" sheetId="26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#REF!</definedName>
    <definedName name="GPC_1_Integral_distribution">#REF!</definedName>
    <definedName name="GPC_1_LogM">#REF!</definedName>
    <definedName name="GPC_12_Differential_distribution">GPC_12!$C$22:$C$63</definedName>
    <definedName name="GPC_12_Integral_distribution">GPC_12!$D$22:$D$63</definedName>
    <definedName name="GPC_12_LogM">GPC_12!$B$22:$B$63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#REF!</definedName>
    <definedName name="GPC_25_Integral_distribution">#REF!</definedName>
    <definedName name="GPC_25_LogM">#REF!</definedName>
    <definedName name="GPC_270_Differential_distribution">#REF!</definedName>
    <definedName name="GPC_270_Integral_distribution">#REF!</definedName>
    <definedName name="GPC_270_LogM">#REF!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#REF!</definedName>
    <definedName name="GPC_50_Integral_distribution">#REF!</definedName>
    <definedName name="GPC_50_LogM">#REF!</definedName>
    <definedName name="GPC_670_Differential_distribution">#REF!</definedName>
    <definedName name="GPC_670_Integral_distribution">#REF!</definedName>
    <definedName name="GPC_670_LogM">#REF!</definedName>
    <definedName name="GPC_80_Differential_distribution">#REF!</definedName>
    <definedName name="GPC_80_Integral_distribution">#REF!</definedName>
    <definedName name="GPC_80_LogM">#REF!</definedName>
    <definedName name="_xlnm.Print_Area" localSheetId="1">GPC_12!$A$1:$M$73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R63" i="9" l="1"/>
  <c r="Q63" i="9"/>
  <c r="P63" i="9"/>
  <c r="R62" i="9"/>
  <c r="Q62" i="9"/>
  <c r="P62" i="9"/>
  <c r="R61" i="9"/>
  <c r="Q61" i="9"/>
  <c r="P61" i="9"/>
  <c r="R60" i="9"/>
  <c r="Q60" i="9"/>
  <c r="P60" i="9"/>
  <c r="R59" i="9"/>
  <c r="Q59" i="9"/>
  <c r="P59" i="9"/>
  <c r="R58" i="9"/>
  <c r="Q58" i="9"/>
  <c r="P58" i="9"/>
  <c r="R57" i="9"/>
  <c r="Q57" i="9"/>
  <c r="P57" i="9"/>
  <c r="R56" i="9"/>
  <c r="Q56" i="9"/>
  <c r="P56" i="9"/>
  <c r="R55" i="9"/>
  <c r="Q55" i="9"/>
  <c r="P55" i="9"/>
  <c r="R54" i="9"/>
  <c r="Q54" i="9"/>
  <c r="P54" i="9"/>
  <c r="R53" i="9"/>
  <c r="Q53" i="9"/>
  <c r="P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P43" i="9"/>
  <c r="R42" i="9"/>
  <c r="Q42" i="9"/>
  <c r="P42" i="9"/>
  <c r="R41" i="9"/>
  <c r="Q41" i="9"/>
  <c r="P41" i="9"/>
  <c r="R40" i="9"/>
  <c r="Q40" i="9"/>
  <c r="P40" i="9"/>
  <c r="R39" i="9"/>
  <c r="Q39" i="9"/>
  <c r="P39" i="9"/>
  <c r="R38" i="9"/>
  <c r="Q38" i="9"/>
  <c r="P38" i="9"/>
  <c r="R37" i="9"/>
  <c r="Q37" i="9"/>
  <c r="P37" i="9"/>
  <c r="R36" i="9"/>
  <c r="Q36" i="9"/>
  <c r="P36" i="9"/>
  <c r="R35" i="9"/>
  <c r="Q35" i="9"/>
  <c r="P35" i="9"/>
  <c r="R34" i="9"/>
  <c r="Q34" i="9"/>
  <c r="P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4" i="9"/>
  <c r="Q24" i="9"/>
  <c r="P24" i="9"/>
  <c r="R23" i="9"/>
  <c r="Q23" i="9"/>
  <c r="P23" i="9"/>
  <c r="R22" i="9"/>
  <c r="Q22" i="9"/>
  <c r="P22" i="9"/>
</calcChain>
</file>

<file path=xl/sharedStrings.xml><?xml version="1.0" encoding="utf-8"?>
<sst xmlns="http://schemas.openxmlformats.org/spreadsheetml/2006/main" count="26" uniqueCount="25">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</sst>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9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10"/>
      <color indexed="23"/>
      <name val="Trebuchet MS"/>
    </font>
    <font>
      <sz val="8"/>
      <name val="Verdana"/>
    </font>
    <font>
      <sz val="10"/>
      <color indexed="63"/>
      <name val="Trebuchet MS"/>
    </font>
    <font>
      <sz val="11"/>
      <name val="Verdana"/>
    </font>
    <font>
      <sz val="11"/>
      <name val="Verdana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6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13" fillId="0" borderId="0" applyProtection="0">
      <protection locked="0"/>
    </xf>
    <xf numFmtId="0" fontId="16" fillId="0" borderId="2" applyBorder="0">
      <alignment horizontal="center" vertical="center" wrapText="1"/>
    </xf>
    <xf numFmtId="0" fontId="16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7" fillId="0" borderId="0" applyNumberFormat="0">
      <alignment horizontal="center"/>
    </xf>
    <xf numFmtId="187" fontId="7" fillId="0" borderId="0" applyNumberFormat="0">
      <alignment horizontal="center" wrapText="1"/>
    </xf>
    <xf numFmtId="0" fontId="16" fillId="0" borderId="0" applyNumberFormat="0">
      <alignment horizontal="center" vertical="center"/>
    </xf>
  </cellStyleXfs>
  <cellXfs count="46">
    <xf numFmtId="0" fontId="0" fillId="0" borderId="0" xfId="0"/>
    <xf numFmtId="0" fontId="13" fillId="0" borderId="0" xfId="5" applyProtection="1"/>
    <xf numFmtId="0" fontId="0" fillId="0" borderId="0" xfId="0" applyAlignment="1">
      <alignment wrapText="1"/>
    </xf>
    <xf numFmtId="187" fontId="8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87" fontId="0" fillId="0" borderId="0" xfId="0" applyNumberFormat="1"/>
    <xf numFmtId="0" fontId="13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16" fillId="0" borderId="1" xfId="2" applyBorder="1">
      <alignment horizontal="center"/>
    </xf>
    <xf numFmtId="187" fontId="16" fillId="0" borderId="0" xfId="2" applyNumberFormat="1" applyBorder="1">
      <alignment horizontal="center"/>
    </xf>
    <xf numFmtId="188" fontId="16" fillId="0" borderId="5" xfId="2" applyNumberFormat="1" applyBorder="1">
      <alignment horizontal="center"/>
    </xf>
    <xf numFmtId="187" fontId="16" fillId="0" borderId="6" xfId="2" applyNumberFormat="1" applyBorder="1">
      <alignment horizontal="center"/>
    </xf>
    <xf numFmtId="188" fontId="16" fillId="0" borderId="7" xfId="2" applyNumberFormat="1" applyBorder="1">
      <alignment horizontal="center"/>
    </xf>
    <xf numFmtId="0" fontId="16" fillId="0" borderId="3" xfId="7" applyBorder="1">
      <alignment horizontal="center" vertical="center"/>
    </xf>
    <xf numFmtId="0" fontId="16" fillId="0" borderId="8" xfId="7" applyBorder="1">
      <alignment horizontal="center" vertical="center"/>
    </xf>
    <xf numFmtId="0" fontId="16" fillId="0" borderId="9" xfId="7" applyBorder="1">
      <alignment horizontal="center" vertical="center"/>
    </xf>
    <xf numFmtId="0" fontId="16" fillId="0" borderId="0" xfId="2" applyBorder="1">
      <alignment horizontal="center"/>
    </xf>
    <xf numFmtId="0" fontId="16" fillId="0" borderId="10" xfId="6" applyBorder="1">
      <alignment horizontal="center" vertical="center" wrapText="1"/>
    </xf>
    <xf numFmtId="0" fontId="16" fillId="0" borderId="11" xfId="6" applyBorder="1">
      <alignment horizontal="center" vertical="center" wrapText="1"/>
    </xf>
    <xf numFmtId="0" fontId="0" fillId="0" borderId="0" xfId="0" applyBorder="1"/>
    <xf numFmtId="0" fontId="16" fillId="0" borderId="6" xfId="2" applyBorder="1">
      <alignment horizontal="center"/>
    </xf>
    <xf numFmtId="188" fontId="16" fillId="0" borderId="0" xfId="2" applyNumberFormat="1" applyBorder="1">
      <alignment horizontal="center"/>
    </xf>
    <xf numFmtId="0" fontId="10" fillId="0" borderId="1" xfId="2" applyFont="1" applyBorder="1">
      <alignment horizontal="center"/>
    </xf>
    <xf numFmtId="188" fontId="10" fillId="0" borderId="5" xfId="2" applyNumberFormat="1" applyFont="1" applyBorder="1">
      <alignment horizontal="center"/>
    </xf>
    <xf numFmtId="187" fontId="17" fillId="0" borderId="0" xfId="12" applyNumberFormat="1">
      <alignment horizontal="center"/>
    </xf>
    <xf numFmtId="188" fontId="17" fillId="0" borderId="0" xfId="12" applyNumberFormat="1">
      <alignment horizontal="center"/>
    </xf>
    <xf numFmtId="191" fontId="17" fillId="0" borderId="0" xfId="12" applyNumberFormat="1">
      <alignment horizontal="center"/>
    </xf>
    <xf numFmtId="187" fontId="7" fillId="0" borderId="0" xfId="13" applyNumberFormat="1">
      <alignment horizontal="center" wrapText="1"/>
    </xf>
    <xf numFmtId="187" fontId="7" fillId="0" borderId="0" xfId="13" applyNumberFormat="1" applyFont="1">
      <alignment horizontal="center" wrapText="1"/>
    </xf>
    <xf numFmtId="0" fontId="17" fillId="0" borderId="0" xfId="14" applyFont="1">
      <alignment horizontal="center" vertical="center"/>
    </xf>
    <xf numFmtId="187" fontId="17" fillId="0" borderId="0" xfId="14" applyNumberFormat="1" applyFont="1">
      <alignment horizontal="center" vertical="center"/>
    </xf>
    <xf numFmtId="0" fontId="16" fillId="0" borderId="0" xfId="6" applyBorder="1">
      <alignment horizontal="center" vertical="center" wrapText="1"/>
    </xf>
    <xf numFmtId="0" fontId="16" fillId="0" borderId="0" xfId="6" applyFont="1" applyBorder="1" applyAlignment="1">
      <alignment horizontal="left" vertical="center"/>
    </xf>
    <xf numFmtId="4" fontId="16" fillId="0" borderId="0" xfId="2" applyNumberFormat="1" applyBorder="1">
      <alignment horizontal="center"/>
    </xf>
    <xf numFmtId="198" fontId="16" fillId="0" borderId="0" xfId="6" applyNumberFormat="1" applyFont="1" applyBorder="1" applyAlignment="1">
      <alignment horizontal="left" vertical="center"/>
    </xf>
    <xf numFmtId="0" fontId="16" fillId="0" borderId="0" xfId="2" applyBorder="1" applyAlignment="1">
      <alignment horizontal="left" vertical="center"/>
    </xf>
    <xf numFmtId="0" fontId="16" fillId="0" borderId="0" xfId="2" applyBorder="1" applyAlignment="1">
      <alignment horizontal="center" vertical="center"/>
    </xf>
    <xf numFmtId="0" fontId="16" fillId="0" borderId="0" xfId="2" applyBorder="1" applyAlignment="1">
      <alignment vertical="center"/>
    </xf>
    <xf numFmtId="0" fontId="16" fillId="0" borderId="0" xfId="2" applyBorder="1" applyAlignment="1"/>
    <xf numFmtId="0" fontId="16" fillId="0" borderId="0" xfId="2" applyBorder="1" applyAlignment="1">
      <alignment horizontal="right" vertical="center"/>
    </xf>
    <xf numFmtId="2" fontId="16" fillId="0" borderId="0" xfId="2" applyNumberFormat="1" applyBorder="1" applyAlignment="1">
      <alignment vertical="center"/>
    </xf>
    <xf numFmtId="188" fontId="16" fillId="0" borderId="0" xfId="2" applyNumberFormat="1" applyBorder="1" applyAlignment="1">
      <alignment vertical="center"/>
    </xf>
    <xf numFmtId="2" fontId="16" fillId="0" borderId="0" xfId="2" applyNumberFormat="1" applyBorder="1" applyAlignment="1">
      <alignment horizontal="right" vertical="center"/>
    </xf>
    <xf numFmtId="0" fontId="13" fillId="0" borderId="0" xfId="5" applyFont="1" applyProtection="1"/>
    <xf numFmtId="0" fontId="16" fillId="0" borderId="2" xfId="6" applyBorder="1">
      <alignment horizontal="center" vertical="center" wrapText="1"/>
    </xf>
    <xf numFmtId="0" fontId="16" fillId="0" borderId="10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12</a:t>
            </a:r>
          </a:p>
        </c:rich>
      </c:tx>
      <c:layout>
        <c:manualLayout>
          <c:xMode val="edge"/>
          <c:yMode val="edge"/>
          <c:x val="0.42975206611570249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[0]!CurveName_Differential_distribution</c:f>
              <c:strCache>
                <c:ptCount val="1"/>
                <c:pt idx="0">
                  <c:v>Differential
distribution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[0]!GPC_12_LogM</c:f>
              <c:numCache>
                <c:formatCode>0.000</c:formatCode>
                <c:ptCount val="42"/>
                <c:pt idx="0">
                  <c:v>3.004</c:v>
                </c:pt>
                <c:pt idx="1">
                  <c:v>3.0529999999999999</c:v>
                </c:pt>
                <c:pt idx="2">
                  <c:v>3.1</c:v>
                </c:pt>
                <c:pt idx="3">
                  <c:v>3.1459999999999999</c:v>
                </c:pt>
                <c:pt idx="4">
                  <c:v>3.1960000000000002</c:v>
                </c:pt>
                <c:pt idx="5">
                  <c:v>3.2429999999999999</c:v>
                </c:pt>
                <c:pt idx="6">
                  <c:v>3.29</c:v>
                </c:pt>
                <c:pt idx="7">
                  <c:v>3.3380000000000001</c:v>
                </c:pt>
                <c:pt idx="8">
                  <c:v>3.3860000000000001</c:v>
                </c:pt>
                <c:pt idx="9">
                  <c:v>3.4329999999999998</c:v>
                </c:pt>
                <c:pt idx="10">
                  <c:v>3.48</c:v>
                </c:pt>
                <c:pt idx="11">
                  <c:v>3.528</c:v>
                </c:pt>
                <c:pt idx="12">
                  <c:v>3.5750000000000002</c:v>
                </c:pt>
                <c:pt idx="13">
                  <c:v>3.6230000000000002</c:v>
                </c:pt>
                <c:pt idx="14">
                  <c:v>3.67</c:v>
                </c:pt>
                <c:pt idx="15">
                  <c:v>3.718</c:v>
                </c:pt>
                <c:pt idx="16">
                  <c:v>3.766</c:v>
                </c:pt>
                <c:pt idx="17">
                  <c:v>3.8130000000000002</c:v>
                </c:pt>
                <c:pt idx="18">
                  <c:v>3.86</c:v>
                </c:pt>
                <c:pt idx="19">
                  <c:v>3.9079999999999999</c:v>
                </c:pt>
                <c:pt idx="20">
                  <c:v>3.956</c:v>
                </c:pt>
                <c:pt idx="21">
                  <c:v>4.0039999999999996</c:v>
                </c:pt>
                <c:pt idx="22">
                  <c:v>4.0490000000000004</c:v>
                </c:pt>
                <c:pt idx="23">
                  <c:v>4.0970000000000004</c:v>
                </c:pt>
                <c:pt idx="24">
                  <c:v>4.1459999999999999</c:v>
                </c:pt>
                <c:pt idx="25">
                  <c:v>4.1929999999999996</c:v>
                </c:pt>
                <c:pt idx="26">
                  <c:v>4.2409999999999997</c:v>
                </c:pt>
                <c:pt idx="27">
                  <c:v>4.2880000000000003</c:v>
                </c:pt>
                <c:pt idx="28">
                  <c:v>4.3360000000000003</c:v>
                </c:pt>
                <c:pt idx="29">
                  <c:v>4.3840000000000003</c:v>
                </c:pt>
                <c:pt idx="30">
                  <c:v>4.431</c:v>
                </c:pt>
                <c:pt idx="31">
                  <c:v>4.4790000000000001</c:v>
                </c:pt>
                <c:pt idx="32">
                  <c:v>4.5259999999999998</c:v>
                </c:pt>
                <c:pt idx="33">
                  <c:v>4.5739999999999998</c:v>
                </c:pt>
                <c:pt idx="34">
                  <c:v>4.6210000000000004</c:v>
                </c:pt>
                <c:pt idx="35">
                  <c:v>4.6680000000000001</c:v>
                </c:pt>
                <c:pt idx="36">
                  <c:v>4.7160000000000002</c:v>
                </c:pt>
                <c:pt idx="37">
                  <c:v>4.7640000000000002</c:v>
                </c:pt>
                <c:pt idx="38">
                  <c:v>4.8120000000000003</c:v>
                </c:pt>
                <c:pt idx="39">
                  <c:v>4.859</c:v>
                </c:pt>
                <c:pt idx="40">
                  <c:v>4.9059999999999997</c:v>
                </c:pt>
                <c:pt idx="41">
                  <c:v>4.9539999999999997</c:v>
                </c:pt>
              </c:numCache>
            </c:numRef>
          </c:xVal>
          <c:yVal>
            <c:numRef>
              <c:f>[0]!GPC_12_Differential_distribution</c:f>
              <c:numCache>
                <c:formatCode>0.000</c:formatCode>
                <c:ptCount val="42"/>
                <c:pt idx="0">
                  <c:v>1E-3</c:v>
                </c:pt>
                <c:pt idx="1">
                  <c:v>3.0000000000000001E-3</c:v>
                </c:pt>
                <c:pt idx="2">
                  <c:v>6.0000000000000001E-3</c:v>
                </c:pt>
                <c:pt idx="3">
                  <c:v>8.9999999999999993E-3</c:v>
                </c:pt>
                <c:pt idx="4">
                  <c:v>1.4999999999999999E-2</c:v>
                </c:pt>
                <c:pt idx="5">
                  <c:v>2.4E-2</c:v>
                </c:pt>
                <c:pt idx="6">
                  <c:v>0.04</c:v>
                </c:pt>
                <c:pt idx="7">
                  <c:v>6.4000000000000001E-2</c:v>
                </c:pt>
                <c:pt idx="8">
                  <c:v>0.10199999999999999</c:v>
                </c:pt>
                <c:pt idx="9">
                  <c:v>0.155</c:v>
                </c:pt>
                <c:pt idx="10">
                  <c:v>0.22800000000000001</c:v>
                </c:pt>
                <c:pt idx="11">
                  <c:v>0.32400000000000001</c:v>
                </c:pt>
                <c:pt idx="12">
                  <c:v>0.44500000000000001</c:v>
                </c:pt>
                <c:pt idx="13">
                  <c:v>0.58799999999999997</c:v>
                </c:pt>
                <c:pt idx="14">
                  <c:v>0.746</c:v>
                </c:pt>
                <c:pt idx="15">
                  <c:v>0.91300000000000003</c:v>
                </c:pt>
                <c:pt idx="16">
                  <c:v>1.079</c:v>
                </c:pt>
                <c:pt idx="17">
                  <c:v>1.2310000000000001</c:v>
                </c:pt>
                <c:pt idx="18">
                  <c:v>1.357</c:v>
                </c:pt>
                <c:pt idx="19">
                  <c:v>1.448</c:v>
                </c:pt>
                <c:pt idx="20">
                  <c:v>1.502</c:v>
                </c:pt>
                <c:pt idx="21">
                  <c:v>1.512</c:v>
                </c:pt>
                <c:pt idx="22">
                  <c:v>1.478</c:v>
                </c:pt>
                <c:pt idx="23">
                  <c:v>1.407</c:v>
                </c:pt>
                <c:pt idx="24">
                  <c:v>1.292</c:v>
                </c:pt>
                <c:pt idx="25">
                  <c:v>1.139</c:v>
                </c:pt>
                <c:pt idx="26">
                  <c:v>0.96499999999999997</c:v>
                </c:pt>
                <c:pt idx="27">
                  <c:v>0.78400000000000003</c:v>
                </c:pt>
                <c:pt idx="28">
                  <c:v>0.62</c:v>
                </c:pt>
                <c:pt idx="29">
                  <c:v>0.47399999999999998</c:v>
                </c:pt>
                <c:pt idx="30">
                  <c:v>0.35</c:v>
                </c:pt>
                <c:pt idx="31">
                  <c:v>0.251</c:v>
                </c:pt>
                <c:pt idx="32">
                  <c:v>0.17299999999999999</c:v>
                </c:pt>
                <c:pt idx="33">
                  <c:v>0.113</c:v>
                </c:pt>
                <c:pt idx="34">
                  <c:v>7.1999999999999995E-2</c:v>
                </c:pt>
                <c:pt idx="35">
                  <c:v>4.5999999999999999E-2</c:v>
                </c:pt>
                <c:pt idx="36">
                  <c:v>2.9000000000000001E-2</c:v>
                </c:pt>
                <c:pt idx="37">
                  <c:v>1.7999999999999999E-2</c:v>
                </c:pt>
                <c:pt idx="38">
                  <c:v>1.2E-2</c:v>
                </c:pt>
                <c:pt idx="39">
                  <c:v>0.01</c:v>
                </c:pt>
                <c:pt idx="40">
                  <c:v>7.0000000000000001E-3</c:v>
                </c:pt>
                <c:pt idx="41">
                  <c:v>5.0000000000000001E-3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507288"/>
        <c:axId val="243507680"/>
      </c:scatterChart>
      <c:scatterChart>
        <c:scatterStyle val="lineMarker"/>
        <c:varyColors val="0"/>
        <c:ser>
          <c:idx val="3"/>
          <c:order val="1"/>
          <c:tx>
            <c:strRef>
              <c:f>[0]!CurveName_Integral_distribution</c:f>
              <c:strCache>
                <c:ptCount val="1"/>
                <c:pt idx="0">
                  <c:v>Integral
distribution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[0]!GPC_12_LogM</c:f>
              <c:numCache>
                <c:formatCode>0.000</c:formatCode>
                <c:ptCount val="42"/>
                <c:pt idx="0">
                  <c:v>3.004</c:v>
                </c:pt>
                <c:pt idx="1">
                  <c:v>3.0529999999999999</c:v>
                </c:pt>
                <c:pt idx="2">
                  <c:v>3.1</c:v>
                </c:pt>
                <c:pt idx="3">
                  <c:v>3.1459999999999999</c:v>
                </c:pt>
                <c:pt idx="4">
                  <c:v>3.1960000000000002</c:v>
                </c:pt>
                <c:pt idx="5">
                  <c:v>3.2429999999999999</c:v>
                </c:pt>
                <c:pt idx="6">
                  <c:v>3.29</c:v>
                </c:pt>
                <c:pt idx="7">
                  <c:v>3.3380000000000001</c:v>
                </c:pt>
                <c:pt idx="8">
                  <c:v>3.3860000000000001</c:v>
                </c:pt>
                <c:pt idx="9">
                  <c:v>3.4329999999999998</c:v>
                </c:pt>
                <c:pt idx="10">
                  <c:v>3.48</c:v>
                </c:pt>
                <c:pt idx="11">
                  <c:v>3.528</c:v>
                </c:pt>
                <c:pt idx="12">
                  <c:v>3.5750000000000002</c:v>
                </c:pt>
                <c:pt idx="13">
                  <c:v>3.6230000000000002</c:v>
                </c:pt>
                <c:pt idx="14">
                  <c:v>3.67</c:v>
                </c:pt>
                <c:pt idx="15">
                  <c:v>3.718</c:v>
                </c:pt>
                <c:pt idx="16">
                  <c:v>3.766</c:v>
                </c:pt>
                <c:pt idx="17">
                  <c:v>3.8130000000000002</c:v>
                </c:pt>
                <c:pt idx="18">
                  <c:v>3.86</c:v>
                </c:pt>
                <c:pt idx="19">
                  <c:v>3.9079999999999999</c:v>
                </c:pt>
                <c:pt idx="20">
                  <c:v>3.956</c:v>
                </c:pt>
                <c:pt idx="21">
                  <c:v>4.0039999999999996</c:v>
                </c:pt>
                <c:pt idx="22">
                  <c:v>4.0490000000000004</c:v>
                </c:pt>
                <c:pt idx="23">
                  <c:v>4.0970000000000004</c:v>
                </c:pt>
                <c:pt idx="24">
                  <c:v>4.1459999999999999</c:v>
                </c:pt>
                <c:pt idx="25">
                  <c:v>4.1929999999999996</c:v>
                </c:pt>
                <c:pt idx="26">
                  <c:v>4.2409999999999997</c:v>
                </c:pt>
                <c:pt idx="27">
                  <c:v>4.2880000000000003</c:v>
                </c:pt>
                <c:pt idx="28">
                  <c:v>4.3360000000000003</c:v>
                </c:pt>
                <c:pt idx="29">
                  <c:v>4.3840000000000003</c:v>
                </c:pt>
                <c:pt idx="30">
                  <c:v>4.431</c:v>
                </c:pt>
                <c:pt idx="31">
                  <c:v>4.4790000000000001</c:v>
                </c:pt>
                <c:pt idx="32">
                  <c:v>4.5259999999999998</c:v>
                </c:pt>
                <c:pt idx="33">
                  <c:v>4.5739999999999998</c:v>
                </c:pt>
                <c:pt idx="34">
                  <c:v>4.6210000000000004</c:v>
                </c:pt>
                <c:pt idx="35">
                  <c:v>4.6680000000000001</c:v>
                </c:pt>
                <c:pt idx="36">
                  <c:v>4.7160000000000002</c:v>
                </c:pt>
                <c:pt idx="37">
                  <c:v>4.7640000000000002</c:v>
                </c:pt>
                <c:pt idx="38">
                  <c:v>4.8120000000000003</c:v>
                </c:pt>
                <c:pt idx="39">
                  <c:v>4.859</c:v>
                </c:pt>
                <c:pt idx="40">
                  <c:v>4.9059999999999997</c:v>
                </c:pt>
                <c:pt idx="41">
                  <c:v>4.9539999999999997</c:v>
                </c:pt>
              </c:numCache>
            </c:numRef>
          </c:xVal>
          <c:yVal>
            <c:numRef>
              <c:f>[0]!GPC_12_Integral_distribution</c:f>
              <c:numCache>
                <c:formatCode>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1</c:v>
                </c:pt>
                <c:pt idx="9">
                  <c:v>1.6</c:v>
                </c:pt>
                <c:pt idx="10">
                  <c:v>2.5</c:v>
                </c:pt>
                <c:pt idx="11">
                  <c:v>3.8</c:v>
                </c:pt>
                <c:pt idx="12">
                  <c:v>5.6</c:v>
                </c:pt>
                <c:pt idx="13">
                  <c:v>8.1</c:v>
                </c:pt>
                <c:pt idx="14">
                  <c:v>11.2</c:v>
                </c:pt>
                <c:pt idx="15">
                  <c:v>15.2</c:v>
                </c:pt>
                <c:pt idx="16">
                  <c:v>19.899999999999999</c:v>
                </c:pt>
                <c:pt idx="17">
                  <c:v>25.4</c:v>
                </c:pt>
                <c:pt idx="18">
                  <c:v>31.6</c:v>
                </c:pt>
                <c:pt idx="19">
                  <c:v>38.299999999999997</c:v>
                </c:pt>
                <c:pt idx="20">
                  <c:v>45.3</c:v>
                </c:pt>
                <c:pt idx="21">
                  <c:v>52.5</c:v>
                </c:pt>
                <c:pt idx="22">
                  <c:v>59.6</c:v>
                </c:pt>
                <c:pt idx="23">
                  <c:v>66.5</c:v>
                </c:pt>
                <c:pt idx="24">
                  <c:v>72.900000000000006</c:v>
                </c:pt>
                <c:pt idx="25">
                  <c:v>78.7</c:v>
                </c:pt>
                <c:pt idx="26">
                  <c:v>83.7</c:v>
                </c:pt>
                <c:pt idx="27">
                  <c:v>87.8</c:v>
                </c:pt>
                <c:pt idx="28">
                  <c:v>91.2</c:v>
                </c:pt>
                <c:pt idx="29">
                  <c:v>93.8</c:v>
                </c:pt>
                <c:pt idx="30">
                  <c:v>95.7</c:v>
                </c:pt>
                <c:pt idx="31">
                  <c:v>97.1</c:v>
                </c:pt>
                <c:pt idx="32">
                  <c:v>98.1</c:v>
                </c:pt>
                <c:pt idx="33">
                  <c:v>98.8</c:v>
                </c:pt>
                <c:pt idx="34">
                  <c:v>99.2</c:v>
                </c:pt>
                <c:pt idx="35">
                  <c:v>99.5</c:v>
                </c:pt>
                <c:pt idx="36">
                  <c:v>99.7</c:v>
                </c:pt>
                <c:pt idx="37">
                  <c:v>99.8</c:v>
                </c:pt>
                <c:pt idx="38">
                  <c:v>99.9</c:v>
                </c:pt>
                <c:pt idx="39">
                  <c:v>99.9</c:v>
                </c:pt>
                <c:pt idx="40">
                  <c:v>100</c:v>
                </c:pt>
                <c:pt idx="41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508072"/>
        <c:axId val="243508464"/>
      </c:scatterChart>
      <c:valAx>
        <c:axId val="243507288"/>
        <c:scaling>
          <c:orientation val="minMax"/>
          <c:max val="5.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507680"/>
        <c:crosses val="autoZero"/>
        <c:crossBetween val="midCat"/>
        <c:majorUnit val="1"/>
        <c:minorUnit val="0.5"/>
      </c:valAx>
      <c:valAx>
        <c:axId val="243507680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507288"/>
        <c:crosses val="autoZero"/>
        <c:crossBetween val="midCat"/>
        <c:majorUnit val="0.5"/>
        <c:minorUnit val="0.25"/>
      </c:valAx>
      <c:valAx>
        <c:axId val="24350807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43508464"/>
        <c:crosses val="autoZero"/>
        <c:crossBetween val="midCat"/>
      </c:valAx>
      <c:valAx>
        <c:axId val="243508464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508072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561983471074381E-2"/>
          <c:y val="0.40978077571669475"/>
          <c:w val="0.13533057851239669"/>
          <c:h val="0.166947723440134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48845" name="Object 13" hidden="1">
              <a:extLst>
                <a:ext uri="{63B3BB69-23CF-44E3-9099-C40C66FF867C}">
                  <a14:compatExt spid="_x0000_s248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4884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48847" name="Object 15" hidden="1">
              <a:extLst>
                <a:ext uri="{63B3BB69-23CF-44E3-9099-C40C66FF867C}">
                  <a14:compatExt spid="_x0000_s248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48848" name="Object 16" hidden="1">
              <a:extLst>
                <a:ext uri="{63B3BB69-23CF-44E3-9099-C40C66FF867C}">
                  <a14:compatExt spid="_x0000_s248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48849" name="Object 17" hidden="1">
              <a:extLst>
                <a:ext uri="{63B3BB69-23CF-44E3-9099-C40C66FF867C}">
                  <a14:compatExt spid="_x0000_s24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48850" name="Object 18" hidden="1">
              <a:extLst>
                <a:ext uri="{63B3BB69-23CF-44E3-9099-C40C66FF867C}">
                  <a14:compatExt spid="_x0000_s24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48851" name="Object 19" hidden="1">
              <a:extLst>
                <a:ext uri="{63B3BB69-23CF-44E3-9099-C40C66FF867C}">
                  <a14:compatExt spid="_x0000_s248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48852" name="Object 20" hidden="1">
              <a:extLst>
                <a:ext uri="{63B3BB69-23CF-44E3-9099-C40C66FF867C}">
                  <a14:compatExt spid="_x0000_s248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48853" name="Object 21" hidden="1">
              <a:extLst>
                <a:ext uri="{63B3BB69-23CF-44E3-9099-C40C66FF867C}">
                  <a14:compatExt spid="_x0000_s248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48854" name="Object 22" hidden="1">
              <a:extLst>
                <a:ext uri="{63B3BB69-23CF-44E3-9099-C40C66FF867C}">
                  <a14:compatExt spid="_x0000_s248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4885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48859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48860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48861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336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0.8395</cdr:x>
      <cdr:y>0.78825</cdr:y>
    </cdr:from>
    <cdr:to>
      <cdr:x>0.8685</cdr:x>
      <cdr:y>0.83875</cdr:y>
    </cdr:to>
    <cdr:sp macro="" textlink="">
      <cdr:nvSpPr>
        <cdr:cNvPr id="143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0358" y="4452292"/>
          <a:ext cx="267386" cy="2852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0.8815</cdr:x>
      <cdr:y>0.52975</cdr:y>
    </cdr:from>
    <cdr:to>
      <cdr:x>0.9125</cdr:x>
      <cdr:y>0.58025</cdr:y>
    </cdr:to>
    <cdr:sp macro="" textlink="">
      <cdr:nvSpPr>
        <cdr:cNvPr id="143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7606" y="2992200"/>
          <a:ext cx="285827" cy="285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6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0.wmf"/><Relationship Id="rId7" Type="http://schemas.openxmlformats.org/officeDocument/2006/relationships/image" Target="../media/image3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8.wmf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9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4" t="s">
        <v>10</v>
      </c>
      <c r="D5" s="4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4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123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43" t="s">
        <v>24</v>
      </c>
    </row>
    <row r="2" spans="1:16" ht="12" customHeight="1">
      <c r="A2" s="6"/>
      <c r="P2" s="4"/>
    </row>
    <row r="3" spans="1:16" ht="12" customHeight="1">
      <c r="A3" s="32" t="s">
        <v>23</v>
      </c>
      <c r="P3" s="4"/>
    </row>
    <row r="4" spans="1:16" ht="12" customHeight="1">
      <c r="A4" s="34">
        <v>92201</v>
      </c>
      <c r="C4" s="32"/>
      <c r="P4" s="4"/>
    </row>
    <row r="5" spans="1:16" ht="12" customHeight="1">
      <c r="A5" s="31"/>
      <c r="P5" s="4"/>
    </row>
    <row r="6" spans="1:16" ht="12" customHeight="1">
      <c r="A6" s="32" t="s">
        <v>21</v>
      </c>
      <c r="P6" s="4"/>
    </row>
    <row r="7" spans="1:16" ht="21" customHeight="1">
      <c r="A7" s="35"/>
      <c r="B7" s="36"/>
      <c r="C7" s="37">
        <v>9890</v>
      </c>
      <c r="P7" s="4"/>
    </row>
    <row r="8" spans="1:16" ht="21" customHeight="1">
      <c r="A8" s="35"/>
      <c r="B8" s="36"/>
      <c r="C8" s="37">
        <v>11600</v>
      </c>
      <c r="P8" s="4"/>
    </row>
    <row r="9" spans="1:16" ht="21" customHeight="1">
      <c r="A9" s="35"/>
      <c r="B9" s="36"/>
      <c r="C9" s="37">
        <v>8110</v>
      </c>
      <c r="P9" s="4"/>
    </row>
    <row r="10" spans="1:16" ht="21" customHeight="1">
      <c r="A10" s="35"/>
      <c r="B10" s="36"/>
      <c r="C10" s="37">
        <v>9700</v>
      </c>
      <c r="P10" s="4"/>
    </row>
    <row r="11" spans="1:16" ht="21" customHeight="1">
      <c r="A11" s="35"/>
      <c r="B11" s="36"/>
      <c r="C11" s="40">
        <v>1.43</v>
      </c>
      <c r="P11" s="4"/>
    </row>
    <row r="12" spans="1:16" ht="12" customHeight="1">
      <c r="A12" s="33"/>
      <c r="P12" s="4"/>
    </row>
    <row r="13" spans="1:16" ht="12" customHeight="1">
      <c r="A13" s="32" t="s">
        <v>22</v>
      </c>
      <c r="P13" s="4"/>
    </row>
    <row r="14" spans="1:16" ht="21" customHeight="1">
      <c r="A14" s="35"/>
      <c r="B14" s="38"/>
      <c r="C14" s="41">
        <v>11.2</v>
      </c>
      <c r="P14" s="4"/>
    </row>
    <row r="15" spans="1:16" ht="21" customHeight="1">
      <c r="A15" s="35"/>
      <c r="B15" s="38"/>
      <c r="C15" s="39">
        <v>11700</v>
      </c>
      <c r="P15" s="4"/>
    </row>
    <row r="16" spans="1:16" ht="21" customHeight="1">
      <c r="A16" s="35"/>
      <c r="B16" s="38"/>
      <c r="C16" s="37">
        <v>8000</v>
      </c>
      <c r="P16" s="4"/>
    </row>
    <row r="17" spans="1:18" ht="21" customHeight="1">
      <c r="A17" s="35"/>
      <c r="B17" s="38"/>
      <c r="C17" s="39">
        <v>9675</v>
      </c>
      <c r="P17" s="4"/>
    </row>
    <row r="18" spans="1:18" ht="21" customHeight="1">
      <c r="A18" s="35"/>
      <c r="B18" s="38"/>
      <c r="C18" s="42">
        <v>1.46</v>
      </c>
      <c r="P18" s="4"/>
    </row>
    <row r="19" spans="1:18" ht="12" customHeight="1" thickBot="1">
      <c r="A19" s="6"/>
      <c r="P19" s="4"/>
    </row>
    <row r="20" spans="1:18" ht="33.75" customHeight="1">
      <c r="A20" s="44" t="s">
        <v>0</v>
      </c>
      <c r="B20" s="45"/>
      <c r="C20" s="17" t="s">
        <v>3</v>
      </c>
      <c r="D20" s="18" t="s">
        <v>4</v>
      </c>
      <c r="N20" s="28" t="s">
        <v>17</v>
      </c>
      <c r="O20" s="28" t="s">
        <v>18</v>
      </c>
      <c r="P20" s="27" t="s">
        <v>9</v>
      </c>
      <c r="Q20" s="27" t="s">
        <v>14</v>
      </c>
      <c r="R20" s="27" t="s">
        <v>15</v>
      </c>
    </row>
    <row r="21" spans="1:18" ht="15.75">
      <c r="A21" s="13" t="s">
        <v>1</v>
      </c>
      <c r="B21" s="14" t="s">
        <v>2</v>
      </c>
      <c r="C21" s="14" t="s">
        <v>8</v>
      </c>
      <c r="D21" s="15" t="s">
        <v>5</v>
      </c>
      <c r="N21" s="29" t="s">
        <v>16</v>
      </c>
      <c r="O21" s="29" t="s">
        <v>5</v>
      </c>
      <c r="P21" s="30" t="s">
        <v>12</v>
      </c>
      <c r="Q21" s="30" t="s">
        <v>19</v>
      </c>
      <c r="R21" s="30" t="s">
        <v>20</v>
      </c>
    </row>
    <row r="22" spans="1:18">
      <c r="A22" s="8">
        <v>1010</v>
      </c>
      <c r="B22" s="9">
        <v>3.004</v>
      </c>
      <c r="C22" s="9">
        <v>1E-3</v>
      </c>
      <c r="D22" s="10">
        <v>0</v>
      </c>
      <c r="E22" s="5"/>
      <c r="N22" s="24">
        <v>1E-3</v>
      </c>
      <c r="O22" s="25">
        <v>0</v>
      </c>
      <c r="P22" s="24">
        <f t="shared" ref="P22:P63" si="0">LOG(A22)-B22</f>
        <v>3.2137378264263106E-4</v>
      </c>
      <c r="Q22" s="26">
        <f t="shared" ref="Q22:Q63" si="1">C22-N22</f>
        <v>0</v>
      </c>
      <c r="R22" s="24">
        <f t="shared" ref="R22:R63" si="2">D22-O22</f>
        <v>0</v>
      </c>
    </row>
    <row r="23" spans="1:18">
      <c r="A23" s="8">
        <v>1130</v>
      </c>
      <c r="B23" s="9">
        <v>3.0529999999999999</v>
      </c>
      <c r="C23" s="9">
        <v>3.0000000000000001E-3</v>
      </c>
      <c r="D23" s="10">
        <v>0</v>
      </c>
      <c r="E23" s="5"/>
      <c r="N23" s="24">
        <v>3.0000000000000001E-3</v>
      </c>
      <c r="O23" s="25">
        <v>0</v>
      </c>
      <c r="P23" s="24">
        <f t="shared" si="0"/>
        <v>7.8443483419565752E-5</v>
      </c>
      <c r="Q23" s="26">
        <f t="shared" si="1"/>
        <v>0</v>
      </c>
      <c r="R23" s="24">
        <f t="shared" si="2"/>
        <v>0</v>
      </c>
    </row>
    <row r="24" spans="1:18">
      <c r="A24" s="8">
        <v>1260</v>
      </c>
      <c r="B24" s="9">
        <v>3.1</v>
      </c>
      <c r="C24" s="9">
        <v>6.0000000000000001E-3</v>
      </c>
      <c r="D24" s="10">
        <v>0</v>
      </c>
      <c r="E24" s="5"/>
      <c r="N24" s="24">
        <v>6.0000000000000001E-3</v>
      </c>
      <c r="O24" s="25">
        <v>0</v>
      </c>
      <c r="P24" s="24">
        <f t="shared" si="0"/>
        <v>3.7054511756284825E-4</v>
      </c>
      <c r="Q24" s="26">
        <f t="shared" si="1"/>
        <v>0</v>
      </c>
      <c r="R24" s="24">
        <f t="shared" si="2"/>
        <v>0</v>
      </c>
    </row>
    <row r="25" spans="1:18">
      <c r="A25" s="8">
        <v>1400</v>
      </c>
      <c r="B25" s="9">
        <v>3.1459999999999999</v>
      </c>
      <c r="C25" s="9">
        <v>8.9999999999999993E-3</v>
      </c>
      <c r="D25" s="10">
        <v>0.1</v>
      </c>
      <c r="E25" s="5"/>
      <c r="N25" s="24">
        <v>8.9999999999999993E-3</v>
      </c>
      <c r="O25" s="25">
        <v>0.1</v>
      </c>
      <c r="P25" s="24">
        <f t="shared" si="0"/>
        <v>1.2803567823826967E-4</v>
      </c>
      <c r="Q25" s="26">
        <f t="shared" si="1"/>
        <v>0</v>
      </c>
      <c r="R25" s="24">
        <f t="shared" si="2"/>
        <v>0</v>
      </c>
    </row>
    <row r="26" spans="1:18">
      <c r="A26" s="8">
        <v>1570</v>
      </c>
      <c r="B26" s="9">
        <v>3.1960000000000002</v>
      </c>
      <c r="C26" s="9">
        <v>1.4999999999999999E-2</v>
      </c>
      <c r="D26" s="10">
        <v>0.1</v>
      </c>
      <c r="E26" s="5"/>
      <c r="N26" s="24">
        <v>1.4999999999999999E-2</v>
      </c>
      <c r="O26" s="25">
        <v>0.1</v>
      </c>
      <c r="P26" s="24">
        <f t="shared" si="0"/>
        <v>-1.0034759076660293E-4</v>
      </c>
      <c r="Q26" s="26">
        <f t="shared" si="1"/>
        <v>0</v>
      </c>
      <c r="R26" s="24">
        <f t="shared" si="2"/>
        <v>0</v>
      </c>
    </row>
    <row r="27" spans="1:18">
      <c r="A27" s="8">
        <v>1750</v>
      </c>
      <c r="B27" s="9">
        <v>3.2429999999999999</v>
      </c>
      <c r="C27" s="9">
        <v>2.4E-2</v>
      </c>
      <c r="D27" s="10">
        <v>0.2</v>
      </c>
      <c r="E27" s="5"/>
      <c r="N27" s="24">
        <v>2.4E-2</v>
      </c>
      <c r="O27" s="25">
        <v>0.2</v>
      </c>
      <c r="P27" s="24">
        <f t="shared" si="0"/>
        <v>3.8048686294533951E-5</v>
      </c>
      <c r="Q27" s="26">
        <f t="shared" si="1"/>
        <v>0</v>
      </c>
      <c r="R27" s="24">
        <f t="shared" si="2"/>
        <v>0</v>
      </c>
    </row>
    <row r="28" spans="1:18">
      <c r="A28" s="8">
        <v>1950</v>
      </c>
      <c r="B28" s="9">
        <v>3.29</v>
      </c>
      <c r="C28" s="9">
        <v>0.04</v>
      </c>
      <c r="D28" s="10">
        <v>0.4</v>
      </c>
      <c r="E28" s="5"/>
      <c r="N28" s="24">
        <v>0.04</v>
      </c>
      <c r="O28" s="25">
        <v>0.4</v>
      </c>
      <c r="P28" s="24">
        <f t="shared" si="0"/>
        <v>3.4611362517811273E-5</v>
      </c>
      <c r="Q28" s="26">
        <f t="shared" si="1"/>
        <v>0</v>
      </c>
      <c r="R28" s="24">
        <f t="shared" si="2"/>
        <v>0</v>
      </c>
    </row>
    <row r="29" spans="1:18">
      <c r="A29" s="8">
        <v>2180</v>
      </c>
      <c r="B29" s="9">
        <v>3.3380000000000001</v>
      </c>
      <c r="C29" s="9">
        <v>6.4000000000000001E-2</v>
      </c>
      <c r="D29" s="10">
        <v>0.6</v>
      </c>
      <c r="E29" s="5"/>
      <c r="N29" s="24">
        <v>6.4000000000000001E-2</v>
      </c>
      <c r="O29" s="25">
        <v>0.6</v>
      </c>
      <c r="P29" s="24">
        <f t="shared" si="0"/>
        <v>4.5649360460453536E-4</v>
      </c>
      <c r="Q29" s="26">
        <f t="shared" si="1"/>
        <v>0</v>
      </c>
      <c r="R29" s="24">
        <f t="shared" si="2"/>
        <v>0</v>
      </c>
    </row>
    <row r="30" spans="1:18">
      <c r="A30" s="8">
        <v>2430</v>
      </c>
      <c r="B30" s="9">
        <v>3.3860000000000001</v>
      </c>
      <c r="C30" s="9">
        <v>0.10199999999999999</v>
      </c>
      <c r="D30" s="10">
        <v>1</v>
      </c>
      <c r="E30" s="5"/>
      <c r="N30" s="24">
        <v>0.10199999999999999</v>
      </c>
      <c r="O30" s="25">
        <v>1</v>
      </c>
      <c r="P30" s="24">
        <f t="shared" si="0"/>
        <v>-3.9372640168799933E-4</v>
      </c>
      <c r="Q30" s="26">
        <f t="shared" si="1"/>
        <v>0</v>
      </c>
      <c r="R30" s="24">
        <f t="shared" si="2"/>
        <v>0</v>
      </c>
    </row>
    <row r="31" spans="1:18">
      <c r="A31" s="22">
        <v>2710</v>
      </c>
      <c r="B31" s="9">
        <v>3.4329999999999998</v>
      </c>
      <c r="C31" s="9">
        <v>0.155</v>
      </c>
      <c r="D31" s="10">
        <v>1.6</v>
      </c>
      <c r="E31" s="5"/>
      <c r="N31" s="24">
        <v>0.155</v>
      </c>
      <c r="O31" s="25">
        <v>1.6</v>
      </c>
      <c r="P31" s="24">
        <f t="shared" si="0"/>
        <v>-3.07091255939973E-5</v>
      </c>
      <c r="Q31" s="26">
        <f t="shared" si="1"/>
        <v>0</v>
      </c>
      <c r="R31" s="24">
        <f t="shared" si="2"/>
        <v>0</v>
      </c>
    </row>
    <row r="32" spans="1:18">
      <c r="A32" s="8">
        <v>3020</v>
      </c>
      <c r="B32" s="9">
        <v>3.48</v>
      </c>
      <c r="C32" s="9">
        <v>0.22800000000000001</v>
      </c>
      <c r="D32" s="10">
        <v>2.5</v>
      </c>
      <c r="E32" s="5"/>
      <c r="N32" s="24">
        <v>0.22800000000000001</v>
      </c>
      <c r="O32" s="25">
        <v>2.5</v>
      </c>
      <c r="P32" s="24">
        <f t="shared" si="0"/>
        <v>6.9429571505352783E-6</v>
      </c>
      <c r="Q32" s="26">
        <f t="shared" si="1"/>
        <v>0</v>
      </c>
      <c r="R32" s="24">
        <f t="shared" si="2"/>
        <v>0</v>
      </c>
    </row>
    <row r="33" spans="1:18">
      <c r="A33" s="8">
        <v>3370</v>
      </c>
      <c r="B33" s="9">
        <v>3.528</v>
      </c>
      <c r="C33" s="9">
        <v>0.32400000000000001</v>
      </c>
      <c r="D33" s="10">
        <v>3.8</v>
      </c>
      <c r="E33" s="5"/>
      <c r="N33" s="24">
        <v>0.32400000000000001</v>
      </c>
      <c r="O33" s="25">
        <v>3.8</v>
      </c>
      <c r="P33" s="24">
        <f t="shared" si="0"/>
        <v>-3.7009912866148298E-4</v>
      </c>
      <c r="Q33" s="26">
        <f t="shared" si="1"/>
        <v>0</v>
      </c>
      <c r="R33" s="24">
        <f t="shared" si="2"/>
        <v>0</v>
      </c>
    </row>
    <row r="34" spans="1:18">
      <c r="A34" s="8">
        <v>3760</v>
      </c>
      <c r="B34" s="9">
        <v>3.5750000000000002</v>
      </c>
      <c r="C34" s="9">
        <v>0.44500000000000001</v>
      </c>
      <c r="D34" s="10">
        <v>5.6</v>
      </c>
      <c r="E34" s="5"/>
      <c r="N34" s="24">
        <v>0.44500000000000001</v>
      </c>
      <c r="O34" s="25">
        <v>5.6</v>
      </c>
      <c r="P34" s="24">
        <f t="shared" si="0"/>
        <v>1.8784492766066307E-4</v>
      </c>
      <c r="Q34" s="26">
        <f t="shared" si="1"/>
        <v>0</v>
      </c>
      <c r="R34" s="24">
        <f t="shared" si="2"/>
        <v>0</v>
      </c>
    </row>
    <row r="35" spans="1:18">
      <c r="A35" s="8">
        <v>4200</v>
      </c>
      <c r="B35" s="9">
        <v>3.6230000000000002</v>
      </c>
      <c r="C35" s="9">
        <v>0.58799999999999997</v>
      </c>
      <c r="D35" s="10">
        <v>8.1</v>
      </c>
      <c r="E35" s="5"/>
      <c r="N35" s="24">
        <v>0.58799999999999997</v>
      </c>
      <c r="O35" s="25">
        <v>8.1</v>
      </c>
      <c r="P35" s="24">
        <f t="shared" si="0"/>
        <v>2.4929039790011487E-4</v>
      </c>
      <c r="Q35" s="26">
        <f t="shared" si="1"/>
        <v>0</v>
      </c>
      <c r="R35" s="24">
        <f t="shared" si="2"/>
        <v>0</v>
      </c>
    </row>
    <row r="36" spans="1:18">
      <c r="A36" s="8">
        <v>4680</v>
      </c>
      <c r="B36" s="9">
        <v>3.67</v>
      </c>
      <c r="C36" s="9">
        <v>0.746</v>
      </c>
      <c r="D36" s="10">
        <v>11.2</v>
      </c>
      <c r="E36" s="5"/>
      <c r="N36" s="24">
        <v>0.746</v>
      </c>
      <c r="O36" s="25">
        <v>11.2</v>
      </c>
      <c r="P36" s="24">
        <f t="shared" si="0"/>
        <v>2.4585307412428037E-4</v>
      </c>
      <c r="Q36" s="26">
        <f t="shared" si="1"/>
        <v>0</v>
      </c>
      <c r="R36" s="24">
        <f t="shared" si="2"/>
        <v>0</v>
      </c>
    </row>
    <row r="37" spans="1:18">
      <c r="A37" s="8">
        <v>5220</v>
      </c>
      <c r="B37" s="9">
        <v>3.718</v>
      </c>
      <c r="C37" s="9">
        <v>0.91300000000000003</v>
      </c>
      <c r="D37" s="10">
        <v>15.2</v>
      </c>
      <c r="E37" s="5"/>
      <c r="N37" s="24">
        <v>0.91300000000000003</v>
      </c>
      <c r="O37" s="25">
        <v>15.2</v>
      </c>
      <c r="P37" s="24">
        <f t="shared" si="0"/>
        <v>-3.29496997737877E-4</v>
      </c>
      <c r="Q37" s="26">
        <f t="shared" si="1"/>
        <v>0</v>
      </c>
      <c r="R37" s="24">
        <f t="shared" si="2"/>
        <v>0</v>
      </c>
    </row>
    <row r="38" spans="1:18">
      <c r="A38" s="8">
        <v>5830</v>
      </c>
      <c r="B38" s="9">
        <v>3.766</v>
      </c>
      <c r="C38" s="9">
        <v>1.079</v>
      </c>
      <c r="D38" s="10">
        <v>19.899999999999999</v>
      </c>
      <c r="E38" s="5"/>
      <c r="N38" s="24">
        <v>1.079</v>
      </c>
      <c r="O38" s="25">
        <v>19.899999999999999</v>
      </c>
      <c r="P38" s="24">
        <f t="shared" si="0"/>
        <v>-3.3144524098593919E-4</v>
      </c>
      <c r="Q38" s="26">
        <f t="shared" si="1"/>
        <v>0</v>
      </c>
      <c r="R38" s="24">
        <f t="shared" si="2"/>
        <v>0</v>
      </c>
    </row>
    <row r="39" spans="1:18">
      <c r="A39" s="8">
        <v>6500</v>
      </c>
      <c r="B39" s="9">
        <v>3.8130000000000002</v>
      </c>
      <c r="C39" s="9">
        <v>1.2310000000000001</v>
      </c>
      <c r="D39" s="10">
        <v>25.4</v>
      </c>
      <c r="E39" s="5"/>
      <c r="N39" s="24">
        <v>1.2310000000000001</v>
      </c>
      <c r="O39" s="25">
        <v>25.4</v>
      </c>
      <c r="P39" s="24">
        <f t="shared" si="0"/>
        <v>-8.6643357144478017E-5</v>
      </c>
      <c r="Q39" s="26">
        <f t="shared" si="1"/>
        <v>0</v>
      </c>
      <c r="R39" s="24">
        <f t="shared" si="2"/>
        <v>0</v>
      </c>
    </row>
    <row r="40" spans="1:18">
      <c r="A40" s="8">
        <v>7250</v>
      </c>
      <c r="B40" s="9">
        <v>3.86</v>
      </c>
      <c r="C40" s="9">
        <v>1.357</v>
      </c>
      <c r="D40" s="10">
        <v>31.6</v>
      </c>
      <c r="E40" s="5"/>
      <c r="N40" s="24">
        <v>1.357</v>
      </c>
      <c r="O40" s="25">
        <v>31.6</v>
      </c>
      <c r="P40" s="24">
        <f t="shared" si="0"/>
        <v>3.3800657099369857E-4</v>
      </c>
      <c r="Q40" s="26">
        <f t="shared" si="1"/>
        <v>0</v>
      </c>
      <c r="R40" s="24">
        <f t="shared" si="2"/>
        <v>0</v>
      </c>
    </row>
    <row r="41" spans="1:18">
      <c r="A41" s="8">
        <v>8090</v>
      </c>
      <c r="B41" s="9">
        <v>3.9079999999999999</v>
      </c>
      <c r="C41" s="9">
        <v>1.448</v>
      </c>
      <c r="D41" s="10">
        <v>38.299999999999997</v>
      </c>
      <c r="E41" s="5"/>
      <c r="N41" s="24">
        <v>1.448</v>
      </c>
      <c r="O41" s="25">
        <v>38.299999999999997</v>
      </c>
      <c r="P41" s="24">
        <f t="shared" si="0"/>
        <v>-5.1478387727676989E-5</v>
      </c>
      <c r="Q41" s="26">
        <f t="shared" si="1"/>
        <v>0</v>
      </c>
      <c r="R41" s="24">
        <f t="shared" si="2"/>
        <v>0</v>
      </c>
    </row>
    <row r="42" spans="1:18">
      <c r="A42" s="8">
        <v>9030</v>
      </c>
      <c r="B42" s="9">
        <v>3.956</v>
      </c>
      <c r="C42" s="9">
        <v>1.502</v>
      </c>
      <c r="D42" s="10">
        <v>45.3</v>
      </c>
      <c r="E42" s="5"/>
      <c r="N42" s="24">
        <v>1.502</v>
      </c>
      <c r="O42" s="25">
        <v>45.3</v>
      </c>
      <c r="P42" s="24">
        <f t="shared" si="0"/>
        <v>-3.1224968649423701E-4</v>
      </c>
      <c r="Q42" s="26">
        <f t="shared" si="1"/>
        <v>0</v>
      </c>
      <c r="R42" s="24">
        <f t="shared" si="2"/>
        <v>0</v>
      </c>
    </row>
    <row r="43" spans="1:18">
      <c r="A43" s="8">
        <v>10100</v>
      </c>
      <c r="B43" s="9">
        <v>4.0039999999999996</v>
      </c>
      <c r="C43" s="9">
        <v>1.512</v>
      </c>
      <c r="D43" s="10">
        <v>52.5</v>
      </c>
      <c r="E43" s="5"/>
      <c r="N43" s="24">
        <v>1.512</v>
      </c>
      <c r="O43" s="25">
        <v>52.5</v>
      </c>
      <c r="P43" s="24">
        <f t="shared" si="0"/>
        <v>3.2137378264263106E-4</v>
      </c>
      <c r="Q43" s="26">
        <f t="shared" si="1"/>
        <v>0</v>
      </c>
      <c r="R43" s="24">
        <f t="shared" si="2"/>
        <v>0</v>
      </c>
    </row>
    <row r="44" spans="1:18">
      <c r="A44" s="8">
        <v>11200</v>
      </c>
      <c r="B44" s="9">
        <v>4.0490000000000004</v>
      </c>
      <c r="C44" s="9">
        <v>1.478</v>
      </c>
      <c r="D44" s="23">
        <v>59.6</v>
      </c>
      <c r="E44" s="5"/>
      <c r="N44" s="24">
        <v>1.478</v>
      </c>
      <c r="O44" s="25">
        <v>59.6</v>
      </c>
      <c r="P44" s="24">
        <f t="shared" si="0"/>
        <v>2.180226701815613E-4</v>
      </c>
      <c r="Q44" s="26">
        <f t="shared" si="1"/>
        <v>0</v>
      </c>
      <c r="R44" s="24">
        <f t="shared" si="2"/>
        <v>0</v>
      </c>
    </row>
    <row r="45" spans="1:18">
      <c r="A45" s="8">
        <v>12500</v>
      </c>
      <c r="B45" s="9">
        <v>4.0970000000000004</v>
      </c>
      <c r="C45" s="9">
        <v>1.407</v>
      </c>
      <c r="D45" s="10">
        <v>66.5</v>
      </c>
      <c r="E45" s="5"/>
      <c r="N45" s="24">
        <v>1.407</v>
      </c>
      <c r="O45" s="25">
        <v>66.5</v>
      </c>
      <c r="P45" s="24">
        <f t="shared" si="0"/>
        <v>-8.9986991944179806E-5</v>
      </c>
      <c r="Q45" s="26">
        <f t="shared" si="1"/>
        <v>0</v>
      </c>
      <c r="R45" s="24">
        <f t="shared" si="2"/>
        <v>0</v>
      </c>
    </row>
    <row r="46" spans="1:18">
      <c r="A46" s="8">
        <v>14000</v>
      </c>
      <c r="B46" s="9">
        <v>4.1459999999999999</v>
      </c>
      <c r="C46" s="9">
        <v>1.292</v>
      </c>
      <c r="D46" s="10">
        <v>72.900000000000006</v>
      </c>
      <c r="E46" s="5"/>
      <c r="N46" s="24">
        <v>1.292</v>
      </c>
      <c r="O46" s="25">
        <v>72.900000000000006</v>
      </c>
      <c r="P46" s="24">
        <f t="shared" si="0"/>
        <v>1.2803567823826967E-4</v>
      </c>
      <c r="Q46" s="26">
        <f t="shared" si="1"/>
        <v>0</v>
      </c>
      <c r="R46" s="24">
        <f t="shared" si="2"/>
        <v>0</v>
      </c>
    </row>
    <row r="47" spans="1:18">
      <c r="A47" s="8">
        <v>15600</v>
      </c>
      <c r="B47" s="9">
        <v>4.1929999999999996</v>
      </c>
      <c r="C47" s="9">
        <v>1.139</v>
      </c>
      <c r="D47" s="10">
        <v>78.7</v>
      </c>
      <c r="E47" s="5"/>
      <c r="N47" s="24">
        <v>1.139</v>
      </c>
      <c r="O47" s="25">
        <v>78.7</v>
      </c>
      <c r="P47" s="24">
        <f t="shared" si="0"/>
        <v>1.2459835446154699E-4</v>
      </c>
      <c r="Q47" s="26">
        <f t="shared" si="1"/>
        <v>0</v>
      </c>
      <c r="R47" s="24">
        <f t="shared" si="2"/>
        <v>0</v>
      </c>
    </row>
    <row r="48" spans="1:18">
      <c r="A48" s="8">
        <v>17400</v>
      </c>
      <c r="B48" s="9">
        <v>4.2409999999999997</v>
      </c>
      <c r="C48" s="9">
        <v>0.96499999999999997</v>
      </c>
      <c r="D48" s="10">
        <v>83.7</v>
      </c>
      <c r="E48" s="5"/>
      <c r="N48" s="24">
        <v>0.96499999999999997</v>
      </c>
      <c r="O48" s="25">
        <v>83.7</v>
      </c>
      <c r="P48" s="24">
        <f t="shared" si="0"/>
        <v>-4.5075171740016629E-4</v>
      </c>
      <c r="Q48" s="26">
        <f t="shared" si="1"/>
        <v>0</v>
      </c>
      <c r="R48" s="24">
        <f t="shared" si="2"/>
        <v>0</v>
      </c>
    </row>
    <row r="49" spans="1:18">
      <c r="A49" s="8">
        <v>19400</v>
      </c>
      <c r="B49" s="9">
        <v>4.2880000000000003</v>
      </c>
      <c r="C49" s="9">
        <v>0.78400000000000003</v>
      </c>
      <c r="D49" s="10">
        <v>87.8</v>
      </c>
      <c r="E49" s="5"/>
      <c r="N49" s="24">
        <v>0.78400000000000003</v>
      </c>
      <c r="O49" s="25">
        <v>87.8</v>
      </c>
      <c r="P49" s="24">
        <f t="shared" si="0"/>
        <v>-1.9827006977379824E-4</v>
      </c>
      <c r="Q49" s="26">
        <f t="shared" si="1"/>
        <v>0</v>
      </c>
      <c r="R49" s="24">
        <f t="shared" si="2"/>
        <v>0</v>
      </c>
    </row>
    <row r="50" spans="1:18">
      <c r="A50" s="8">
        <v>21700</v>
      </c>
      <c r="B50" s="9">
        <v>4.3360000000000003</v>
      </c>
      <c r="C50" s="9">
        <v>0.62</v>
      </c>
      <c r="D50" s="10">
        <v>91.2</v>
      </c>
      <c r="E50" s="5"/>
      <c r="N50" s="24">
        <v>0.62</v>
      </c>
      <c r="O50" s="25">
        <v>91.2</v>
      </c>
      <c r="P50" s="24">
        <f t="shared" si="0"/>
        <v>4.5973384852882049E-4</v>
      </c>
      <c r="Q50" s="26">
        <f t="shared" si="1"/>
        <v>0</v>
      </c>
      <c r="R50" s="24">
        <f t="shared" si="2"/>
        <v>0</v>
      </c>
    </row>
    <row r="51" spans="1:18">
      <c r="A51" s="8">
        <v>24200</v>
      </c>
      <c r="B51" s="9">
        <v>4.3840000000000003</v>
      </c>
      <c r="C51" s="9">
        <v>0.47399999999999998</v>
      </c>
      <c r="D51" s="10">
        <v>93.8</v>
      </c>
      <c r="E51" s="5"/>
      <c r="N51" s="24">
        <v>0.47399999999999998</v>
      </c>
      <c r="O51" s="25">
        <v>93.8</v>
      </c>
      <c r="P51" s="24">
        <f t="shared" si="0"/>
        <v>-1.8463401956925196E-4</v>
      </c>
      <c r="Q51" s="26">
        <f t="shared" si="1"/>
        <v>0</v>
      </c>
      <c r="R51" s="24">
        <f t="shared" si="2"/>
        <v>0</v>
      </c>
    </row>
    <row r="52" spans="1:18">
      <c r="A52" s="8">
        <v>27000</v>
      </c>
      <c r="B52" s="9">
        <v>4.431</v>
      </c>
      <c r="C52" s="9">
        <v>0.35</v>
      </c>
      <c r="D52" s="10">
        <v>95.7</v>
      </c>
      <c r="E52" s="5"/>
      <c r="N52" s="24">
        <v>0.35</v>
      </c>
      <c r="O52" s="25">
        <v>95.7</v>
      </c>
      <c r="P52" s="24">
        <f t="shared" si="0"/>
        <v>3.6376415898686787E-4</v>
      </c>
      <c r="Q52" s="26">
        <f t="shared" si="1"/>
        <v>0</v>
      </c>
      <c r="R52" s="24">
        <f t="shared" si="2"/>
        <v>0</v>
      </c>
    </row>
    <row r="53" spans="1:18">
      <c r="A53" s="8">
        <v>30100</v>
      </c>
      <c r="B53" s="9">
        <v>4.4790000000000001</v>
      </c>
      <c r="C53" s="9">
        <v>0.251</v>
      </c>
      <c r="D53" s="10">
        <v>97.1</v>
      </c>
      <c r="E53" s="5"/>
      <c r="N53" s="24">
        <v>0.251</v>
      </c>
      <c r="O53" s="25">
        <v>97.1</v>
      </c>
      <c r="P53" s="24">
        <f t="shared" si="0"/>
        <v>-4.3350440615697039E-4</v>
      </c>
      <c r="Q53" s="26">
        <f t="shared" si="1"/>
        <v>0</v>
      </c>
      <c r="R53" s="24">
        <f t="shared" si="2"/>
        <v>0</v>
      </c>
    </row>
    <row r="54" spans="1:18">
      <c r="A54" s="8">
        <v>33600</v>
      </c>
      <c r="B54" s="9">
        <v>4.5259999999999998</v>
      </c>
      <c r="C54" s="9">
        <v>0.17299999999999999</v>
      </c>
      <c r="D54" s="10">
        <v>98.1</v>
      </c>
      <c r="E54" s="5"/>
      <c r="N54" s="24">
        <v>0.17299999999999999</v>
      </c>
      <c r="O54" s="25">
        <v>98.1</v>
      </c>
      <c r="P54" s="24">
        <f t="shared" si="0"/>
        <v>3.3927738984385059E-4</v>
      </c>
      <c r="Q54" s="26">
        <f t="shared" si="1"/>
        <v>0</v>
      </c>
      <c r="R54" s="24">
        <f t="shared" si="2"/>
        <v>0</v>
      </c>
    </row>
    <row r="55" spans="1:18">
      <c r="A55" s="8">
        <v>37500</v>
      </c>
      <c r="B55" s="9">
        <v>4.5739999999999998</v>
      </c>
      <c r="C55" s="9">
        <v>0.113</v>
      </c>
      <c r="D55" s="10">
        <v>98.8</v>
      </c>
      <c r="E55" s="5"/>
      <c r="N55" s="24">
        <v>0.113</v>
      </c>
      <c r="O55" s="25">
        <v>98.8</v>
      </c>
      <c r="P55" s="24">
        <f t="shared" si="0"/>
        <v>3.1267727718997662E-5</v>
      </c>
      <c r="Q55" s="26">
        <f t="shared" si="1"/>
        <v>0</v>
      </c>
      <c r="R55" s="24">
        <f t="shared" si="2"/>
        <v>0</v>
      </c>
    </row>
    <row r="56" spans="1:18">
      <c r="A56" s="8">
        <v>41800</v>
      </c>
      <c r="B56" s="9">
        <v>4.6210000000000004</v>
      </c>
      <c r="C56" s="9">
        <v>7.1999999999999995E-2</v>
      </c>
      <c r="D56" s="10">
        <v>99.2</v>
      </c>
      <c r="E56" s="5"/>
      <c r="N56" s="24">
        <v>7.1999999999999995E-2</v>
      </c>
      <c r="O56" s="25">
        <v>99.2</v>
      </c>
      <c r="P56" s="24">
        <f t="shared" si="0"/>
        <v>1.762817750350365E-4</v>
      </c>
      <c r="Q56" s="26">
        <f t="shared" si="1"/>
        <v>0</v>
      </c>
      <c r="R56" s="24">
        <f t="shared" si="2"/>
        <v>0</v>
      </c>
    </row>
    <row r="57" spans="1:18">
      <c r="A57" s="8">
        <v>46600</v>
      </c>
      <c r="B57" s="9">
        <v>4.6680000000000001</v>
      </c>
      <c r="C57" s="9">
        <v>4.5999999999999999E-2</v>
      </c>
      <c r="D57" s="10">
        <v>99.5</v>
      </c>
      <c r="E57" s="5"/>
      <c r="N57" s="24">
        <v>4.5999999999999999E-2</v>
      </c>
      <c r="O57" s="25">
        <v>99.5</v>
      </c>
      <c r="P57" s="24">
        <f t="shared" si="0"/>
        <v>3.8591668999998774E-4</v>
      </c>
      <c r="Q57" s="26">
        <f t="shared" si="1"/>
        <v>0</v>
      </c>
      <c r="R57" s="24">
        <f t="shared" si="2"/>
        <v>0</v>
      </c>
    </row>
    <row r="58" spans="1:18">
      <c r="A58" s="8">
        <v>52000</v>
      </c>
      <c r="B58" s="9">
        <v>4.7160000000000002</v>
      </c>
      <c r="C58" s="9">
        <v>2.9000000000000001E-2</v>
      </c>
      <c r="D58" s="10">
        <v>99.7</v>
      </c>
      <c r="E58" s="5"/>
      <c r="N58" s="24">
        <v>2.9000000000000001E-2</v>
      </c>
      <c r="O58" s="25">
        <v>99.7</v>
      </c>
      <c r="P58" s="24">
        <f t="shared" si="0"/>
        <v>3.3436347992576998E-6</v>
      </c>
      <c r="Q58" s="26">
        <f t="shared" si="1"/>
        <v>0</v>
      </c>
      <c r="R58" s="24">
        <f t="shared" si="2"/>
        <v>0</v>
      </c>
    </row>
    <row r="59" spans="1:18">
      <c r="A59" s="8">
        <v>58100</v>
      </c>
      <c r="B59" s="9">
        <v>4.7640000000000002</v>
      </c>
      <c r="C59" s="9">
        <v>1.7999999999999999E-2</v>
      </c>
      <c r="D59" s="10">
        <v>99.8</v>
      </c>
      <c r="E59" s="19"/>
      <c r="N59" s="24">
        <v>1.7999999999999999E-2</v>
      </c>
      <c r="O59" s="25">
        <v>99.8</v>
      </c>
      <c r="P59" s="24">
        <f t="shared" si="0"/>
        <v>1.7613239033043016E-4</v>
      </c>
      <c r="Q59" s="26">
        <f t="shared" si="1"/>
        <v>0</v>
      </c>
      <c r="R59" s="24">
        <f t="shared" si="2"/>
        <v>0</v>
      </c>
    </row>
    <row r="60" spans="1:18">
      <c r="A60" s="16">
        <v>64800</v>
      </c>
      <c r="B60" s="9">
        <v>4.8120000000000003</v>
      </c>
      <c r="C60" s="9">
        <v>1.2E-2</v>
      </c>
      <c r="D60" s="10">
        <v>99.9</v>
      </c>
      <c r="E60" s="19"/>
      <c r="N60" s="24">
        <v>1.2E-2</v>
      </c>
      <c r="O60" s="25">
        <v>99.9</v>
      </c>
      <c r="P60" s="24">
        <f t="shared" si="0"/>
        <v>-4.2499412940699699E-4</v>
      </c>
      <c r="Q60" s="26">
        <f t="shared" si="1"/>
        <v>0</v>
      </c>
      <c r="R60" s="24">
        <f t="shared" si="2"/>
        <v>0</v>
      </c>
    </row>
    <row r="61" spans="1:18">
      <c r="A61" s="16">
        <v>72300</v>
      </c>
      <c r="B61" s="9">
        <v>4.859</v>
      </c>
      <c r="C61" s="9">
        <v>0.01</v>
      </c>
      <c r="D61" s="10">
        <v>99.9</v>
      </c>
      <c r="E61" s="19"/>
      <c r="N61" s="24">
        <v>0.01</v>
      </c>
      <c r="O61" s="25">
        <v>99.9</v>
      </c>
      <c r="P61" s="24">
        <f t="shared" si="0"/>
        <v>1.3829729453096462E-4</v>
      </c>
      <c r="Q61" s="26">
        <f t="shared" si="1"/>
        <v>0</v>
      </c>
      <c r="R61" s="24">
        <f t="shared" si="2"/>
        <v>0</v>
      </c>
    </row>
    <row r="62" spans="1:18">
      <c r="A62" s="16">
        <v>80600</v>
      </c>
      <c r="B62" s="9">
        <v>4.9059999999999997</v>
      </c>
      <c r="C62" s="9">
        <v>7.0000000000000001E-3</v>
      </c>
      <c r="D62" s="10">
        <v>100</v>
      </c>
      <c r="E62" s="19"/>
      <c r="N62" s="24">
        <v>7.0000000000000001E-3</v>
      </c>
      <c r="O62" s="25">
        <v>100</v>
      </c>
      <c r="P62" s="24">
        <f t="shared" si="0"/>
        <v>3.350418050906967E-4</v>
      </c>
      <c r="Q62" s="26">
        <f t="shared" si="1"/>
        <v>0</v>
      </c>
      <c r="R62" s="24">
        <f t="shared" si="2"/>
        <v>0</v>
      </c>
    </row>
    <row r="63" spans="1:18" ht="15.75" thickBot="1">
      <c r="A63" s="20">
        <v>90000</v>
      </c>
      <c r="B63" s="11">
        <v>4.9539999999999997</v>
      </c>
      <c r="C63" s="11">
        <v>5.0000000000000001E-3</v>
      </c>
      <c r="D63" s="12">
        <v>100</v>
      </c>
      <c r="E63" s="19"/>
      <c r="N63" s="24">
        <v>5.0000000000000001E-3</v>
      </c>
      <c r="O63" s="25">
        <v>100</v>
      </c>
      <c r="P63" s="24">
        <f t="shared" si="0"/>
        <v>2.4250943932546676E-4</v>
      </c>
      <c r="Q63" s="26">
        <f t="shared" si="1"/>
        <v>0</v>
      </c>
      <c r="R63" s="24">
        <f t="shared" si="2"/>
        <v>0</v>
      </c>
    </row>
    <row r="64" spans="1:18">
      <c r="A64" s="16"/>
      <c r="B64" s="9"/>
      <c r="C64" s="9"/>
      <c r="D64" s="21"/>
      <c r="E64" s="19"/>
    </row>
    <row r="65" spans="1:16">
      <c r="A65" s="16"/>
      <c r="B65" s="9"/>
      <c r="C65" s="9"/>
      <c r="D65" s="21"/>
      <c r="E65" s="19"/>
      <c r="P65" s="3"/>
    </row>
    <row r="66" spans="1:16">
      <c r="A66" s="16"/>
      <c r="B66" s="9"/>
      <c r="C66" s="9"/>
      <c r="D66" s="21"/>
      <c r="E66" s="19"/>
      <c r="P66" s="3"/>
    </row>
    <row r="67" spans="1:16">
      <c r="A67" s="16"/>
      <c r="B67" s="16"/>
      <c r="C67" s="16"/>
      <c r="D67" s="16"/>
    </row>
    <row r="68" spans="1:16">
      <c r="A68" s="16"/>
      <c r="B68" s="16"/>
      <c r="C68" s="16"/>
      <c r="D68" s="16"/>
    </row>
    <row r="69" spans="1:16">
      <c r="A69" s="16"/>
      <c r="B69" s="16"/>
      <c r="C69" s="16"/>
      <c r="D69" s="16"/>
    </row>
    <row r="70" spans="1:16">
      <c r="A70" s="16"/>
      <c r="B70" s="16"/>
      <c r="C70" s="16"/>
      <c r="D70" s="16"/>
    </row>
    <row r="71" spans="1:16">
      <c r="A71" s="16"/>
      <c r="B71" s="16"/>
      <c r="C71" s="16"/>
      <c r="D71" s="16"/>
    </row>
    <row r="72" spans="1:16">
      <c r="A72" s="16"/>
      <c r="B72" s="16"/>
      <c r="C72" s="16"/>
      <c r="D72" s="16"/>
    </row>
    <row r="73" spans="1:16">
      <c r="A73" s="16"/>
      <c r="B73" s="16"/>
      <c r="C73" s="16"/>
      <c r="D73" s="16"/>
    </row>
    <row r="74" spans="1:16" hidden="1">
      <c r="A74" s="16"/>
      <c r="B74" s="16"/>
      <c r="C74" s="16"/>
      <c r="D74" s="16"/>
    </row>
    <row r="75" spans="1:16" hidden="1">
      <c r="A75" s="16"/>
      <c r="B75" s="16"/>
      <c r="C75" s="16"/>
      <c r="D75" s="16"/>
    </row>
    <row r="76" spans="1:16" hidden="1">
      <c r="A76" s="16"/>
      <c r="B76" s="16"/>
      <c r="C76" s="16"/>
      <c r="D76" s="16"/>
    </row>
    <row r="77" spans="1:16" hidden="1">
      <c r="A77" s="16"/>
      <c r="B77" s="16"/>
      <c r="C77" s="16"/>
      <c r="D77" s="16"/>
    </row>
    <row r="78" spans="1:16" hidden="1">
      <c r="A78" s="16"/>
      <c r="B78" s="16"/>
      <c r="C78" s="16"/>
      <c r="D78" s="16"/>
    </row>
    <row r="79" spans="1:16" hidden="1">
      <c r="A79" s="16"/>
      <c r="B79" s="16"/>
      <c r="C79" s="16"/>
      <c r="D79" s="16"/>
    </row>
    <row r="80" spans="1:16" hidden="1">
      <c r="A80" s="16"/>
      <c r="B80" s="16"/>
      <c r="C80" s="16"/>
      <c r="D80" s="16"/>
    </row>
    <row r="81" spans="1:4" hidden="1">
      <c r="A81" s="16"/>
      <c r="B81" s="16"/>
      <c r="C81" s="16"/>
      <c r="D81" s="16"/>
    </row>
    <row r="82" spans="1:4" hidden="1">
      <c r="A82" s="16"/>
      <c r="B82" s="16"/>
      <c r="C82" s="16"/>
      <c r="D82" s="16"/>
    </row>
    <row r="83" spans="1:4" hidden="1">
      <c r="A83" s="16"/>
      <c r="B83" s="16"/>
      <c r="C83" s="16"/>
      <c r="D83" s="16"/>
    </row>
    <row r="84" spans="1:4" hidden="1">
      <c r="A84" s="16"/>
      <c r="B84" s="16"/>
      <c r="C84" s="16"/>
      <c r="D84" s="16"/>
    </row>
    <row r="85" spans="1:4" hidden="1">
      <c r="A85" s="16"/>
      <c r="B85" s="16"/>
      <c r="C85" s="16"/>
      <c r="D85" s="16"/>
    </row>
    <row r="86" spans="1:4" hidden="1">
      <c r="A86" s="16"/>
      <c r="B86" s="16"/>
      <c r="C86" s="16"/>
      <c r="D86" s="16"/>
    </row>
    <row r="87" spans="1:4" hidden="1">
      <c r="A87" s="16"/>
      <c r="B87" s="16"/>
      <c r="C87" s="16"/>
      <c r="D87" s="16"/>
    </row>
    <row r="88" spans="1:4" hidden="1">
      <c r="A88" s="16"/>
      <c r="B88" s="16"/>
      <c r="C88" s="16"/>
      <c r="D88" s="16"/>
    </row>
    <row r="89" spans="1:4" hidden="1">
      <c r="A89" s="16"/>
      <c r="B89" s="16"/>
      <c r="C89" s="16"/>
      <c r="D89" s="16"/>
    </row>
    <row r="90" spans="1:4" hidden="1">
      <c r="A90" s="16"/>
      <c r="B90" s="16"/>
      <c r="C90" s="16"/>
      <c r="D90" s="16"/>
    </row>
    <row r="91" spans="1:4" hidden="1">
      <c r="A91" s="16"/>
      <c r="B91" s="16"/>
      <c r="C91" s="16"/>
      <c r="D91" s="16"/>
    </row>
    <row r="92" spans="1:4" hidden="1">
      <c r="A92" s="16"/>
      <c r="B92" s="16"/>
      <c r="C92" s="16"/>
      <c r="D92" s="16"/>
    </row>
    <row r="93" spans="1:4" hidden="1">
      <c r="A93" s="16"/>
      <c r="B93" s="16"/>
      <c r="C93" s="16"/>
      <c r="D93" s="16"/>
    </row>
    <row r="94" spans="1:4" hidden="1">
      <c r="A94" s="16"/>
      <c r="B94" s="16"/>
      <c r="C94" s="16"/>
      <c r="D94" s="16"/>
    </row>
    <row r="95" spans="1:4" hidden="1">
      <c r="A95" s="16"/>
      <c r="B95" s="16"/>
      <c r="C95" s="16"/>
      <c r="D95" s="16"/>
    </row>
    <row r="96" spans="1:4" hidden="1">
      <c r="A96" s="16"/>
      <c r="B96" s="16"/>
      <c r="C96" s="16"/>
      <c r="D96" s="16"/>
    </row>
    <row r="97" spans="1:4" hidden="1">
      <c r="A97" s="16"/>
      <c r="B97" s="16"/>
      <c r="C97" s="16"/>
      <c r="D97" s="16"/>
    </row>
    <row r="98" spans="1:4" hidden="1">
      <c r="A98" s="16"/>
      <c r="B98" s="16"/>
      <c r="C98" s="16"/>
      <c r="D98" s="16"/>
    </row>
    <row r="99" spans="1:4" hidden="1">
      <c r="A99" s="16"/>
      <c r="B99" s="16"/>
      <c r="C99" s="16"/>
      <c r="D99" s="16"/>
    </row>
    <row r="100" spans="1:4" hidden="1">
      <c r="A100" s="16"/>
      <c r="B100" s="16"/>
      <c r="C100" s="16"/>
      <c r="D100" s="16"/>
    </row>
    <row r="101" spans="1:4" hidden="1">
      <c r="A101" s="16"/>
      <c r="B101" s="16"/>
      <c r="C101" s="16"/>
      <c r="D101" s="16"/>
    </row>
    <row r="102" spans="1:4" hidden="1">
      <c r="A102" s="16"/>
      <c r="B102" s="16"/>
      <c r="C102" s="16"/>
      <c r="D102" s="16"/>
    </row>
    <row r="103" spans="1:4" hidden="1">
      <c r="A103" s="16"/>
      <c r="B103" s="16"/>
      <c r="C103" s="16"/>
      <c r="D103" s="16"/>
    </row>
    <row r="104" spans="1:4" hidden="1">
      <c r="A104" s="16"/>
      <c r="B104" s="16"/>
      <c r="C104" s="16"/>
      <c r="D104" s="16"/>
    </row>
    <row r="105" spans="1:4" hidden="1">
      <c r="A105" s="16"/>
      <c r="B105" s="16"/>
      <c r="C105" s="16"/>
      <c r="D105" s="16"/>
    </row>
    <row r="106" spans="1:4" hidden="1">
      <c r="A106" s="16"/>
      <c r="B106" s="16"/>
      <c r="C106" s="16"/>
      <c r="D106" s="16"/>
    </row>
    <row r="107" spans="1:4" hidden="1">
      <c r="A107" s="16"/>
      <c r="B107" s="16"/>
      <c r="C107" s="16"/>
      <c r="D107" s="16"/>
    </row>
    <row r="108" spans="1:4" hidden="1">
      <c r="A108" s="16"/>
      <c r="B108" s="16"/>
      <c r="C108" s="16"/>
      <c r="D108" s="16"/>
    </row>
    <row r="109" spans="1:4" hidden="1">
      <c r="A109" s="16"/>
      <c r="B109" s="16"/>
      <c r="C109" s="16"/>
      <c r="D109" s="16"/>
    </row>
    <row r="110" spans="1:4" hidden="1">
      <c r="A110" s="16"/>
      <c r="B110" s="16"/>
      <c r="C110" s="16"/>
      <c r="D110" s="16"/>
    </row>
    <row r="111" spans="1:4" hidden="1">
      <c r="A111" s="16"/>
      <c r="B111" s="16"/>
      <c r="C111" s="16"/>
      <c r="D111" s="16"/>
    </row>
    <row r="112" spans="1:4" hidden="1">
      <c r="A112" s="16"/>
      <c r="B112" s="16"/>
      <c r="C112" s="16"/>
      <c r="D112" s="16"/>
    </row>
    <row r="113" spans="1:4" hidden="1">
      <c r="A113" s="16"/>
      <c r="B113" s="16"/>
      <c r="C113" s="16"/>
      <c r="D113" s="16"/>
    </row>
    <row r="114" spans="1:4" hidden="1">
      <c r="A114" s="16"/>
      <c r="B114" s="16"/>
      <c r="C114" s="16"/>
      <c r="D114" s="16"/>
    </row>
    <row r="115" spans="1:4" hidden="1">
      <c r="A115" s="16"/>
      <c r="B115" s="16"/>
      <c r="C115" s="16"/>
      <c r="D115" s="16"/>
    </row>
    <row r="116" spans="1:4" hidden="1">
      <c r="A116" s="16"/>
      <c r="B116" s="16"/>
      <c r="C116" s="16"/>
      <c r="D116" s="16"/>
    </row>
    <row r="117" spans="1:4" hidden="1">
      <c r="A117" s="16"/>
      <c r="B117" s="16"/>
      <c r="C117" s="16"/>
      <c r="D117" s="16"/>
    </row>
    <row r="118" spans="1:4" hidden="1">
      <c r="A118" s="16"/>
      <c r="B118" s="16"/>
      <c r="C118" s="16"/>
      <c r="D118" s="16"/>
    </row>
    <row r="119" spans="1:4" hidden="1"/>
    <row r="120" spans="1:4" hidden="1"/>
    <row r="121" spans="1:4" hidden="1"/>
    <row r="122" spans="1:4" hidden="1"/>
    <row r="123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9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48845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48845" r:id="rId4"/>
      </mc:Fallback>
    </mc:AlternateContent>
    <mc:AlternateContent xmlns:mc="http://schemas.openxmlformats.org/markup-compatibility/2006">
      <mc:Choice Requires="x14">
        <oleObject progId="Equation.3" shapeId="248847" r:id="rId6">
          <objectPr defaultSize="0" r:id="rId7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48847" r:id="rId6"/>
      </mc:Fallback>
    </mc:AlternateContent>
    <mc:AlternateContent xmlns:mc="http://schemas.openxmlformats.org/markup-compatibility/2006">
      <mc:Choice Requires="x14">
        <oleObject progId="Equation.3" shapeId="248848" r:id="rId8">
          <objectPr defaultSize="0" r:id="rId9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48848" r:id="rId8"/>
      </mc:Fallback>
    </mc:AlternateContent>
    <mc:AlternateContent xmlns:mc="http://schemas.openxmlformats.org/markup-compatibility/2006">
      <mc:Choice Requires="x14">
        <oleObject progId="Equation.3" shapeId="248849" r:id="rId10">
          <objectPr defaultSize="0" r:id="rId11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48849" r:id="rId10"/>
      </mc:Fallback>
    </mc:AlternateContent>
    <mc:AlternateContent xmlns:mc="http://schemas.openxmlformats.org/markup-compatibility/2006">
      <mc:Choice Requires="x14">
        <oleObject progId="Equation.3" shapeId="248850" r:id="rId12">
          <objectPr defaultSize="0" r:id="rId13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48850" r:id="rId12"/>
      </mc:Fallback>
    </mc:AlternateContent>
    <mc:AlternateContent xmlns:mc="http://schemas.openxmlformats.org/markup-compatibility/2006">
      <mc:Choice Requires="x14">
        <oleObject progId="Equation.3" shapeId="248851" r:id="rId14">
          <objectPr defaultSize="0" r:id="rId15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48851" r:id="rId14"/>
      </mc:Fallback>
    </mc:AlternateContent>
    <mc:AlternateContent xmlns:mc="http://schemas.openxmlformats.org/markup-compatibility/2006">
      <mc:Choice Requires="x14">
        <oleObject progId="Equation.3" shapeId="248852" r:id="rId16">
          <objectPr defaultSize="0" r:id="rId17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48852" r:id="rId16"/>
      </mc:Fallback>
    </mc:AlternateContent>
    <mc:AlternateContent xmlns:mc="http://schemas.openxmlformats.org/markup-compatibility/2006">
      <mc:Choice Requires="x14">
        <oleObject progId="Equation.3" shapeId="248853" r:id="rId18">
          <objectPr defaultSize="0" r:id="rId19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48853" r:id="rId18"/>
      </mc:Fallback>
    </mc:AlternateContent>
    <mc:AlternateContent xmlns:mc="http://schemas.openxmlformats.org/markup-compatibility/2006">
      <mc:Choice Requires="x14">
        <oleObject progId="Equation.3" shapeId="248854" r:id="rId20">
          <objectPr defaultSize="0" r:id="rId21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48854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Introduction</vt:lpstr>
      <vt:lpstr>GPC_12</vt:lpstr>
      <vt:lpstr>Chart-12</vt:lpstr>
      <vt:lpstr>CurveName_Differential_distribution</vt:lpstr>
      <vt:lpstr>CurveName_Integral_distribution</vt:lpstr>
      <vt:lpstr>GPC_12_Differential_distribution</vt:lpstr>
      <vt:lpstr>GPC_12_Integral_distribution</vt:lpstr>
      <vt:lpstr>GPC_12_LogM</vt:lpstr>
      <vt:lpstr>GPC_12!Print_Area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2013-08-16T11:42:28Z</dcterms:modified>
</cp:coreProperties>
</file>