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rinterSettings/printerSettings1.bin" ContentType="application/vnd.openxmlformats-officedocument.spreadsheetml.printerSettings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N:\Webservices\Websites\Product sites\Dextran.net\Nyt Dextran site\Filer\GPC\Excel\"/>
    </mc:Choice>
  </mc:AlternateContent>
  <bookViews>
    <workbookView xWindow="0" yWindow="0" windowWidth="28800" windowHeight="12585" tabRatio="701"/>
  </bookViews>
  <sheets>
    <sheet name="Introduction" sheetId="14" r:id="rId1"/>
    <sheet name="GPC_270" sheetId="11" r:id="rId2"/>
    <sheet name="Chart-270" sheetId="30" r:id="rId3"/>
  </sheets>
  <definedNames>
    <definedName name="CurveName_Differential_distribution">Introduction!$C$6</definedName>
    <definedName name="CurveName_Integral_distribution">Introduction!$D$6</definedName>
    <definedName name="GPC_1_Differential_distribution">#REF!</definedName>
    <definedName name="GPC_1_Integral_distribution">#REF!</definedName>
    <definedName name="GPC_1_LogM">#REF!</definedName>
    <definedName name="GPC_12_Differential_distribution">#REF!</definedName>
    <definedName name="GPC_12_Integral_distribution">#REF!</definedName>
    <definedName name="GPC_12_LogM">#REF!</definedName>
    <definedName name="GPC_150_Differential_distribution">#REF!</definedName>
    <definedName name="GPC_150_Integral_distribution">#REF!</definedName>
    <definedName name="GPC_150_LogM">#REF!</definedName>
    <definedName name="GPC_25_Differential_distribution">#REF!</definedName>
    <definedName name="GPC_25_Integral_distribution">#REF!</definedName>
    <definedName name="GPC_25_LogM">#REF!</definedName>
    <definedName name="GPC_270_Differential_distribution">GPC_270!$C$22:$C$61</definedName>
    <definedName name="GPC_270_Integral_distribution">GPC_270!$D$22:$D$61</definedName>
    <definedName name="GPC_270_LogM">GPC_270!$B$22:$B$61</definedName>
    <definedName name="GPC_410_Differential_distribution">#REF!</definedName>
    <definedName name="GPC_410_Integral_distribution">#REF!</definedName>
    <definedName name="GPC_410_LogM">#REF!</definedName>
    <definedName name="GPC_5_Differential_distribution">#REF!</definedName>
    <definedName name="GPC_5_Integral_distribution">#REF!</definedName>
    <definedName name="GPC_5_LogM">#REF!</definedName>
    <definedName name="GPC_50_Differential_distribution">#REF!</definedName>
    <definedName name="GPC_50_Integral_distribution">#REF!</definedName>
    <definedName name="GPC_50_LogM">#REF!</definedName>
    <definedName name="GPC_670_Differential_distribution">#REF!</definedName>
    <definedName name="GPC_670_Integral_distribution">#REF!</definedName>
    <definedName name="GPC_670_LogM">#REF!</definedName>
    <definedName name="GPC_80_Differential_distribution">#REF!</definedName>
    <definedName name="GPC_80_Integral_distribution">#REF!</definedName>
    <definedName name="GPC_80_LogM">#REF!</definedName>
    <definedName name="_xlnm.Print_Area" localSheetId="1">GPC_270!$A$1:$M$73</definedName>
    <definedName name="_xlnm.Print_Area" localSheetId="0">Introduction!$A$1:$A$58</definedName>
  </definedNames>
  <calcPr calcId="152511"/>
</workbook>
</file>

<file path=xl/calcChain.xml><?xml version="1.0" encoding="utf-8"?>
<calcChain xmlns="http://schemas.openxmlformats.org/spreadsheetml/2006/main">
  <c r="P59" i="11" l="1"/>
  <c r="Q59" i="11"/>
  <c r="R59" i="11"/>
  <c r="P60" i="11"/>
  <c r="Q60" i="11"/>
  <c r="R60" i="11"/>
  <c r="P61" i="11"/>
  <c r="Q61" i="11"/>
  <c r="R61" i="11"/>
  <c r="R58" i="11"/>
  <c r="Q58" i="11"/>
  <c r="P58" i="11"/>
  <c r="R57" i="11"/>
  <c r="Q57" i="11"/>
  <c r="P57" i="11"/>
  <c r="R56" i="11"/>
  <c r="Q56" i="11"/>
  <c r="P56" i="11"/>
  <c r="R55" i="11"/>
  <c r="Q55" i="11"/>
  <c r="P55" i="11"/>
  <c r="R54" i="11"/>
  <c r="Q54" i="11"/>
  <c r="P54" i="11"/>
  <c r="R53" i="11"/>
  <c r="Q53" i="11"/>
  <c r="P53" i="11"/>
  <c r="R52" i="11"/>
  <c r="Q52" i="11"/>
  <c r="P52" i="11"/>
  <c r="R51" i="11"/>
  <c r="Q51" i="11"/>
  <c r="P51" i="11"/>
  <c r="R50" i="11"/>
  <c r="Q50" i="11"/>
  <c r="P50" i="11"/>
  <c r="R49" i="11"/>
  <c r="Q49" i="11"/>
  <c r="P49" i="11"/>
  <c r="R48" i="11"/>
  <c r="Q48" i="11"/>
  <c r="P48" i="11"/>
  <c r="R47" i="11"/>
  <c r="Q47" i="11"/>
  <c r="P47" i="11"/>
  <c r="R46" i="11"/>
  <c r="Q46" i="11"/>
  <c r="P46" i="11"/>
  <c r="R45" i="11"/>
  <c r="Q45" i="11"/>
  <c r="P45" i="11"/>
  <c r="R44" i="11"/>
  <c r="Q44" i="11"/>
  <c r="P44" i="11"/>
  <c r="R43" i="11"/>
  <c r="Q43" i="11"/>
  <c r="P43" i="11"/>
  <c r="R42" i="11"/>
  <c r="Q42" i="11"/>
  <c r="P42" i="11"/>
  <c r="R41" i="11"/>
  <c r="Q41" i="11"/>
  <c r="P41" i="11"/>
  <c r="R40" i="11"/>
  <c r="Q40" i="11"/>
  <c r="P40" i="11"/>
  <c r="R39" i="11"/>
  <c r="Q39" i="11"/>
  <c r="P39" i="11"/>
  <c r="R38" i="11"/>
  <c r="Q38" i="11"/>
  <c r="P38" i="11"/>
  <c r="R37" i="11"/>
  <c r="Q37" i="11"/>
  <c r="P37" i="11"/>
  <c r="R36" i="11"/>
  <c r="Q36" i="11"/>
  <c r="P36" i="11"/>
  <c r="R35" i="11"/>
  <c r="Q35" i="11"/>
  <c r="P35" i="11"/>
  <c r="R34" i="11"/>
  <c r="Q34" i="11"/>
  <c r="P34" i="11"/>
  <c r="R33" i="11"/>
  <c r="Q33" i="11"/>
  <c r="P33" i="11"/>
  <c r="R32" i="11"/>
  <c r="Q32" i="11"/>
  <c r="P32" i="11"/>
  <c r="R31" i="11"/>
  <c r="Q31" i="11"/>
  <c r="P31" i="11"/>
  <c r="R30" i="11"/>
  <c r="Q30" i="11"/>
  <c r="P30" i="11"/>
  <c r="R29" i="11"/>
  <c r="Q29" i="11"/>
  <c r="P29" i="11"/>
  <c r="R28" i="11"/>
  <c r="Q28" i="11"/>
  <c r="P28" i="11"/>
  <c r="R27" i="11"/>
  <c r="Q27" i="11"/>
  <c r="P27" i="11"/>
  <c r="R26" i="11"/>
  <c r="Q26" i="11"/>
  <c r="P26" i="11"/>
  <c r="R25" i="11"/>
  <c r="Q25" i="11"/>
  <c r="P25" i="11"/>
  <c r="R24" i="11"/>
  <c r="Q24" i="11"/>
  <c r="P24" i="11"/>
  <c r="R23" i="11"/>
  <c r="Q23" i="11"/>
  <c r="P23" i="11"/>
  <c r="R22" i="11"/>
  <c r="Q22" i="11"/>
  <c r="P22" i="11"/>
</calcChain>
</file>

<file path=xl/sharedStrings.xml><?xml version="1.0" encoding="utf-8"?>
<sst xmlns="http://schemas.openxmlformats.org/spreadsheetml/2006/main" count="26" uniqueCount="25">
  <si>
    <t>MOLECULAR WEIGHT</t>
  </si>
  <si>
    <t>M</t>
  </si>
  <si>
    <t>log(M)</t>
  </si>
  <si>
    <t>DIFFERENTIAL DISTRIBUTION</t>
  </si>
  <si>
    <t>INTEGRAL DISTRIBUTION</t>
  </si>
  <si>
    <t>%</t>
  </si>
  <si>
    <t>Differential
distribution</t>
  </si>
  <si>
    <t>Integral
distribution</t>
  </si>
  <si>
    <t>–</t>
  </si>
  <si>
    <t>Control:
Molecular Weights</t>
  </si>
  <si>
    <t>Differential-curve-name</t>
  </si>
  <si>
    <t>Integral-curve-name</t>
  </si>
  <si>
    <t>0 = [log(M) – logM]</t>
  </si>
  <si>
    <t>Definition af navne på kurver i graferne</t>
  </si>
  <si>
    <t>Control:
Differential Distribution</t>
  </si>
  <si>
    <t>Control:
Integral Distribution</t>
  </si>
  <si>
    <t>-</t>
  </si>
  <si>
    <r>
      <t>DIFFERENTIAL DISTRIBUTION</t>
    </r>
    <r>
      <rPr>
        <b/>
        <vertAlign val="subscript"/>
        <sz val="10"/>
        <color indexed="23"/>
        <rFont val="Trebuchet MS"/>
        <family val="2"/>
      </rPr>
      <t>2</t>
    </r>
  </si>
  <si>
    <r>
      <t>INTEGRAL DISTRIBUTION</t>
    </r>
    <r>
      <rPr>
        <b/>
        <vertAlign val="subscript"/>
        <sz val="10"/>
        <color indexed="23"/>
        <rFont val="Trebuchet MS"/>
        <family val="2"/>
      </rPr>
      <t>2</t>
    </r>
  </si>
  <si>
    <r>
      <t>0 = [diff.distb</t>
    </r>
    <r>
      <rPr>
        <vertAlign val="subscript"/>
        <sz val="10"/>
        <color indexed="23"/>
        <rFont val="Arial"/>
      </rPr>
      <t>1</t>
    </r>
    <r>
      <rPr>
        <sz val="10"/>
        <color indexed="23"/>
        <rFont val="Arial"/>
      </rPr>
      <t xml:space="preserve"> – diff.distb</t>
    </r>
    <r>
      <rPr>
        <vertAlign val="subscript"/>
        <sz val="10"/>
        <color indexed="23"/>
        <rFont val="Arial"/>
      </rPr>
      <t>2</t>
    </r>
    <r>
      <rPr>
        <sz val="10"/>
        <color indexed="23"/>
        <rFont val="Arial"/>
      </rPr>
      <t>]</t>
    </r>
  </si>
  <si>
    <r>
      <t>0 = [int.distb</t>
    </r>
    <r>
      <rPr>
        <vertAlign val="subscript"/>
        <sz val="10"/>
        <color indexed="23"/>
        <rFont val="Arial"/>
      </rPr>
      <t>1</t>
    </r>
    <r>
      <rPr>
        <sz val="10"/>
        <color indexed="23"/>
        <rFont val="Arial"/>
      </rPr>
      <t xml:space="preserve"> – int.distb</t>
    </r>
    <r>
      <rPr>
        <vertAlign val="subscript"/>
        <sz val="10"/>
        <color indexed="23"/>
        <rFont val="Arial"/>
      </rPr>
      <t>2</t>
    </r>
    <r>
      <rPr>
        <sz val="10"/>
        <color indexed="23"/>
        <rFont val="Arial"/>
      </rPr>
      <t>]</t>
    </r>
  </si>
  <si>
    <t>GEL PERMEATION CHROMATOGRAPHY</t>
  </si>
  <si>
    <t>CONTROL MEASUREMENTS</t>
  </si>
  <si>
    <t>BATCH NO.:</t>
  </si>
  <si>
    <t>GPC Standard Dextran 270000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</si>
</sst>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6" formatCode="mmmm_yyyyy"/>
    <numFmt numFmtId="187" formatCode="0.000"/>
    <numFmt numFmtId="188" formatCode="0.0"/>
    <numFmt numFmtId="191" formatCode="0.0000"/>
    <numFmt numFmtId="198" formatCode="0######"/>
  </numFmts>
  <fonts count="18">
    <font>
      <sz val="10"/>
      <color indexed="63"/>
      <name val="Trebuchet MS"/>
    </font>
    <font>
      <b/>
      <sz val="28"/>
      <color indexed="63"/>
      <name val="Trebuchet MS"/>
    </font>
    <font>
      <sz val="11"/>
      <color indexed="63"/>
      <name val="Trebuchet MS"/>
    </font>
    <font>
      <sz val="8"/>
      <color indexed="63"/>
      <name val="Tahoma"/>
    </font>
    <font>
      <b/>
      <sz val="34"/>
      <color indexed="63"/>
      <name val="Trebuchet MS"/>
    </font>
    <font>
      <sz val="14"/>
      <color indexed="63"/>
      <name val="Gill Sans"/>
    </font>
    <font>
      <b/>
      <sz val="10"/>
      <color indexed="63"/>
      <name val="Trebuchet MS"/>
    </font>
    <font>
      <b/>
      <sz val="10"/>
      <color indexed="23"/>
      <name val="Trebuchet MS"/>
    </font>
    <font>
      <sz val="10"/>
      <color indexed="23"/>
      <name val="Trebuchet MS"/>
    </font>
    <font>
      <sz val="8"/>
      <name val="Verdana"/>
    </font>
    <font>
      <sz val="11"/>
      <name val="Verdana"/>
    </font>
    <font>
      <sz val="11"/>
      <name val="Verdana"/>
    </font>
    <font>
      <sz val="18"/>
      <color indexed="63"/>
      <name val="Arial"/>
    </font>
    <font>
      <sz val="8"/>
      <name val="Trebuchet MS"/>
    </font>
    <font>
      <b/>
      <vertAlign val="subscript"/>
      <sz val="10"/>
      <color indexed="23"/>
      <name val="Trebuchet MS"/>
      <family val="2"/>
    </font>
    <font>
      <sz val="10"/>
      <color indexed="63"/>
      <name val="Arial"/>
    </font>
    <font>
      <sz val="10"/>
      <color indexed="23"/>
      <name val="Arial"/>
    </font>
    <font>
      <vertAlign val="subscript"/>
      <sz val="10"/>
      <color indexed="23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</borders>
  <cellStyleXfs count="15">
    <xf numFmtId="0" fontId="0" fillId="0" borderId="0"/>
    <xf numFmtId="0" fontId="1" fillId="0" borderId="0">
      <alignment horizontal="left"/>
    </xf>
    <xf numFmtId="0" fontId="15" fillId="0" borderId="1" applyNumberFormat="0" applyBorder="0" applyAlignment="0">
      <alignment horizontal="center"/>
    </xf>
    <xf numFmtId="186" fontId="2" fillId="0" borderId="0">
      <alignment horizontal="left" vertical="center"/>
    </xf>
    <xf numFmtId="0" fontId="3" fillId="0" borderId="0">
      <alignment vertical="center"/>
    </xf>
    <xf numFmtId="0" fontId="12" fillId="0" borderId="0" applyProtection="0">
      <protection locked="0"/>
    </xf>
    <xf numFmtId="0" fontId="15" fillId="0" borderId="2" applyBorder="0">
      <alignment horizontal="center" vertical="center" wrapText="1"/>
    </xf>
    <xf numFmtId="0" fontId="15" fillId="0" borderId="3" applyBorder="0">
      <alignment horizontal="center" vertical="center"/>
    </xf>
    <xf numFmtId="49" fontId="2" fillId="0" borderId="0">
      <alignment horizontal="left" vertical="center"/>
    </xf>
    <xf numFmtId="0" fontId="2" fillId="0" borderId="0">
      <alignment vertical="center"/>
    </xf>
    <xf numFmtId="0" fontId="4" fillId="0" borderId="4">
      <alignment horizontal="center" vertical="center"/>
    </xf>
    <xf numFmtId="0" fontId="5" fillId="0" borderId="0">
      <alignment horizontal="right" vertical="center"/>
    </xf>
    <xf numFmtId="187" fontId="16" fillId="0" borderId="0" applyNumberFormat="0">
      <alignment horizontal="center"/>
    </xf>
    <xf numFmtId="187" fontId="7" fillId="0" borderId="0" applyNumberFormat="0">
      <alignment horizontal="center" wrapText="1"/>
    </xf>
    <xf numFmtId="0" fontId="15" fillId="0" borderId="0" applyNumberFormat="0">
      <alignment horizontal="center" vertical="center"/>
    </xf>
  </cellStyleXfs>
  <cellXfs count="40">
    <xf numFmtId="0" fontId="0" fillId="0" borderId="0" xfId="0"/>
    <xf numFmtId="0" fontId="12" fillId="0" borderId="0" xfId="5" applyProtection="1"/>
    <xf numFmtId="0" fontId="0" fillId="0" borderId="0" xfId="0" applyAlignment="1">
      <alignment wrapText="1"/>
    </xf>
    <xf numFmtId="187" fontId="8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12" fillId="0" borderId="0" xfId="5" applyAlignment="1" applyProtection="1">
      <alignment horizontal="right"/>
    </xf>
    <xf numFmtId="0" fontId="0" fillId="0" borderId="0" xfId="0" applyAlignment="1">
      <alignment horizontal="right"/>
    </xf>
    <xf numFmtId="0" fontId="15" fillId="0" borderId="1" xfId="2" applyBorder="1">
      <alignment horizontal="center"/>
    </xf>
    <xf numFmtId="187" fontId="15" fillId="0" borderId="0" xfId="2" applyNumberFormat="1" applyBorder="1">
      <alignment horizontal="center"/>
    </xf>
    <xf numFmtId="188" fontId="15" fillId="0" borderId="5" xfId="2" applyNumberFormat="1" applyBorder="1">
      <alignment horizontal="center"/>
    </xf>
    <xf numFmtId="0" fontId="15" fillId="0" borderId="3" xfId="7" applyBorder="1">
      <alignment horizontal="center" vertical="center"/>
    </xf>
    <xf numFmtId="0" fontId="15" fillId="0" borderId="6" xfId="7" applyBorder="1">
      <alignment horizontal="center" vertical="center"/>
    </xf>
    <xf numFmtId="0" fontId="15" fillId="0" borderId="7" xfId="7" applyBorder="1">
      <alignment horizontal="center" vertical="center"/>
    </xf>
    <xf numFmtId="0" fontId="15" fillId="0" borderId="0" xfId="2" applyBorder="1">
      <alignment horizontal="center"/>
    </xf>
    <xf numFmtId="0" fontId="15" fillId="0" borderId="8" xfId="6" applyBorder="1">
      <alignment horizontal="center" vertical="center" wrapText="1"/>
    </xf>
    <xf numFmtId="0" fontId="15" fillId="0" borderId="9" xfId="6" applyBorder="1">
      <alignment horizontal="center" vertical="center" wrapText="1"/>
    </xf>
    <xf numFmtId="188" fontId="15" fillId="0" borderId="0" xfId="2" applyNumberFormat="1" applyBorder="1">
      <alignment horizontal="center"/>
    </xf>
    <xf numFmtId="0" fontId="15" fillId="0" borderId="8" xfId="2" applyBorder="1">
      <alignment horizontal="center"/>
    </xf>
    <xf numFmtId="187" fontId="15" fillId="0" borderId="8" xfId="2" applyNumberFormat="1" applyBorder="1">
      <alignment horizontal="center"/>
    </xf>
    <xf numFmtId="188" fontId="15" fillId="0" borderId="8" xfId="2" applyNumberFormat="1" applyBorder="1">
      <alignment horizontal="center"/>
    </xf>
    <xf numFmtId="187" fontId="16" fillId="0" borderId="0" xfId="12" applyNumberFormat="1">
      <alignment horizontal="center"/>
    </xf>
    <xf numFmtId="188" fontId="16" fillId="0" borderId="0" xfId="12" applyNumberFormat="1">
      <alignment horizontal="center"/>
    </xf>
    <xf numFmtId="191" fontId="16" fillId="0" borderId="0" xfId="12" applyNumberFormat="1">
      <alignment horizontal="center"/>
    </xf>
    <xf numFmtId="187" fontId="7" fillId="0" borderId="0" xfId="13" applyNumberFormat="1">
      <alignment horizontal="center" wrapText="1"/>
    </xf>
    <xf numFmtId="187" fontId="7" fillId="0" borderId="0" xfId="13" applyNumberFormat="1" applyFont="1">
      <alignment horizontal="center" wrapText="1"/>
    </xf>
    <xf numFmtId="0" fontId="16" fillId="0" borderId="0" xfId="14" applyFont="1">
      <alignment horizontal="center" vertical="center"/>
    </xf>
    <xf numFmtId="187" fontId="16" fillId="0" borderId="0" xfId="14" applyNumberFormat="1" applyFont="1">
      <alignment horizontal="center" vertical="center"/>
    </xf>
    <xf numFmtId="0" fontId="15" fillId="0" borderId="0" xfId="6" applyBorder="1">
      <alignment horizontal="center" vertical="center" wrapText="1"/>
    </xf>
    <xf numFmtId="0" fontId="15" fillId="0" borderId="0" xfId="6" applyFont="1" applyBorder="1" applyAlignment="1">
      <alignment horizontal="left" vertical="center"/>
    </xf>
    <xf numFmtId="4" fontId="15" fillId="0" borderId="0" xfId="2" applyNumberFormat="1" applyBorder="1">
      <alignment horizontal="center"/>
    </xf>
    <xf numFmtId="198" fontId="15" fillId="0" borderId="0" xfId="6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2" applyBorder="1" applyAlignment="1">
      <alignment vertical="center"/>
    </xf>
    <xf numFmtId="0" fontId="15" fillId="0" borderId="0" xfId="2" applyBorder="1" applyAlignment="1">
      <alignment horizontal="right" vertical="center"/>
    </xf>
    <xf numFmtId="2" fontId="15" fillId="0" borderId="0" xfId="2" applyNumberFormat="1" applyBorder="1" applyAlignment="1">
      <alignment vertical="center"/>
    </xf>
    <xf numFmtId="188" fontId="15" fillId="0" borderId="0" xfId="2" applyNumberFormat="1" applyBorder="1" applyAlignment="1">
      <alignment vertical="center"/>
    </xf>
    <xf numFmtId="2" fontId="15" fillId="0" borderId="0" xfId="2" applyNumberFormat="1" applyBorder="1" applyAlignment="1">
      <alignment horizontal="right" vertical="center"/>
    </xf>
    <xf numFmtId="0" fontId="12" fillId="0" borderId="0" xfId="5" applyFont="1" applyProtection="1"/>
    <xf numFmtId="0" fontId="15" fillId="0" borderId="2" xfId="6" applyBorder="1">
      <alignment horizontal="center" vertical="center" wrapText="1"/>
    </xf>
    <xf numFmtId="0" fontId="15" fillId="0" borderId="8" xfId="6" applyBorder="1">
      <alignment horizontal="center" vertical="center" wrapText="1"/>
    </xf>
  </cellXfs>
  <cellStyles count="15">
    <cellStyle name="Batch_no" xfId="1"/>
    <cellStyle name="Data" xfId="2"/>
    <cellStyle name="Expiry_date" xfId="3"/>
    <cellStyle name="Footer" xfId="4"/>
    <cellStyle name="Heading 1" xfId="5" builtinId="16" customBuiltin="1"/>
    <cellStyle name="Heading 2" xfId="6" builtinId="17" customBuiltin="1"/>
    <cellStyle name="Heading_Data" xfId="7"/>
    <cellStyle name="Normal" xfId="0" builtinId="0"/>
    <cellStyle name="Pack_size" xfId="8"/>
    <cellStyle name="Product_info" xfId="9"/>
    <cellStyle name="Quarantine" xfId="10"/>
    <cellStyle name="Storage_info" xfId="11"/>
    <cellStyle name="Validation_data" xfId="12"/>
    <cellStyle name="Validation_Heading" xfId="13"/>
    <cellStyle name="Validation_Subheading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GPC Standard 270</a:t>
            </a:r>
          </a:p>
        </c:rich>
      </c:tx>
      <c:layout>
        <c:manualLayout>
          <c:xMode val="edge"/>
          <c:yMode val="edge"/>
          <c:x val="0.41778697001034126"/>
          <c:y val="7.45762711864406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196483971044469"/>
          <c:y val="0.29152542372881357"/>
          <c:w val="0.53154084798345402"/>
          <c:h val="0.52711864406779663"/>
        </c:manualLayout>
      </c:layout>
      <c:scatterChart>
        <c:scatterStyle val="smoothMarker"/>
        <c:varyColors val="0"/>
        <c:ser>
          <c:idx val="2"/>
          <c:order val="0"/>
          <c:tx>
            <c:strRef>
              <c:f>[0]!CurveName_Differential_distribution</c:f>
              <c:strCache>
                <c:ptCount val="1"/>
                <c:pt idx="0">
                  <c:v>Differential
distribution</c:v>
                </c:pt>
              </c:strCache>
            </c:strRef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[0]!GPC_270_LogM</c:f>
              <c:numCache>
                <c:formatCode>0.000</c:formatCode>
                <c:ptCount val="40"/>
                <c:pt idx="0">
                  <c:v>4.1399999999999997</c:v>
                </c:pt>
                <c:pt idx="1">
                  <c:v>4.2069999999999999</c:v>
                </c:pt>
                <c:pt idx="2">
                  <c:v>4.2759999999999998</c:v>
                </c:pt>
                <c:pt idx="3">
                  <c:v>4.3440000000000003</c:v>
                </c:pt>
                <c:pt idx="4">
                  <c:v>4.4130000000000003</c:v>
                </c:pt>
                <c:pt idx="5">
                  <c:v>4.4809999999999999</c:v>
                </c:pt>
                <c:pt idx="6">
                  <c:v>4.55</c:v>
                </c:pt>
                <c:pt idx="7">
                  <c:v>4.6189999999999998</c:v>
                </c:pt>
                <c:pt idx="8">
                  <c:v>4.6879999999999997</c:v>
                </c:pt>
                <c:pt idx="9">
                  <c:v>4.7560000000000002</c:v>
                </c:pt>
                <c:pt idx="10">
                  <c:v>4.8239999999999998</c:v>
                </c:pt>
                <c:pt idx="11">
                  <c:v>4.8929999999999998</c:v>
                </c:pt>
                <c:pt idx="12">
                  <c:v>4.9610000000000003</c:v>
                </c:pt>
                <c:pt idx="13">
                  <c:v>5.0289999999999999</c:v>
                </c:pt>
                <c:pt idx="14">
                  <c:v>5.0970000000000004</c:v>
                </c:pt>
                <c:pt idx="15">
                  <c:v>5.1669999999999998</c:v>
                </c:pt>
                <c:pt idx="16">
                  <c:v>5.2359999999999998</c:v>
                </c:pt>
                <c:pt idx="17">
                  <c:v>5.3029999999999999</c:v>
                </c:pt>
                <c:pt idx="18">
                  <c:v>5.3730000000000002</c:v>
                </c:pt>
                <c:pt idx="19">
                  <c:v>5.4409999999999998</c:v>
                </c:pt>
                <c:pt idx="20">
                  <c:v>5.5090000000000003</c:v>
                </c:pt>
                <c:pt idx="21">
                  <c:v>5.577</c:v>
                </c:pt>
                <c:pt idx="22">
                  <c:v>5.6459999999999999</c:v>
                </c:pt>
                <c:pt idx="23">
                  <c:v>5.7149999999999999</c:v>
                </c:pt>
                <c:pt idx="24">
                  <c:v>5.7830000000000004</c:v>
                </c:pt>
                <c:pt idx="25">
                  <c:v>5.8520000000000003</c:v>
                </c:pt>
                <c:pt idx="26">
                  <c:v>5.9210000000000003</c:v>
                </c:pt>
                <c:pt idx="27">
                  <c:v>5.9889999999999999</c:v>
                </c:pt>
                <c:pt idx="28">
                  <c:v>6.0570000000000004</c:v>
                </c:pt>
                <c:pt idx="29">
                  <c:v>6.1269999999999998</c:v>
                </c:pt>
                <c:pt idx="30">
                  <c:v>6.1929999999999996</c:v>
                </c:pt>
                <c:pt idx="31">
                  <c:v>6.2619999999999996</c:v>
                </c:pt>
                <c:pt idx="32">
                  <c:v>6.3319999999999999</c:v>
                </c:pt>
                <c:pt idx="33">
                  <c:v>6.4</c:v>
                </c:pt>
                <c:pt idx="34">
                  <c:v>6.468</c:v>
                </c:pt>
                <c:pt idx="35">
                  <c:v>6.5369999999999999</c:v>
                </c:pt>
                <c:pt idx="36">
                  <c:v>6.6050000000000004</c:v>
                </c:pt>
                <c:pt idx="37">
                  <c:v>6.6740000000000004</c:v>
                </c:pt>
                <c:pt idx="38">
                  <c:v>6.7430000000000003</c:v>
                </c:pt>
                <c:pt idx="39">
                  <c:v>6.8109999999999999</c:v>
                </c:pt>
              </c:numCache>
            </c:numRef>
          </c:xVal>
          <c:yVal>
            <c:numRef>
              <c:f>[0]!GPC_270_Differential_distribution</c:f>
              <c:numCache>
                <c:formatCode>0.000</c:formatCode>
                <c:ptCount val="40"/>
                <c:pt idx="0">
                  <c:v>5.0000000000000001E-3</c:v>
                </c:pt>
                <c:pt idx="1">
                  <c:v>8.0000000000000002E-3</c:v>
                </c:pt>
                <c:pt idx="2">
                  <c:v>1.4999999999999999E-2</c:v>
                </c:pt>
                <c:pt idx="3">
                  <c:v>1.7000000000000001E-2</c:v>
                </c:pt>
                <c:pt idx="4">
                  <c:v>2.7E-2</c:v>
                </c:pt>
                <c:pt idx="5">
                  <c:v>3.7999999999999999E-2</c:v>
                </c:pt>
                <c:pt idx="6">
                  <c:v>5.5E-2</c:v>
                </c:pt>
                <c:pt idx="7">
                  <c:v>8.5999999999999993E-2</c:v>
                </c:pt>
                <c:pt idx="8">
                  <c:v>0.123</c:v>
                </c:pt>
                <c:pt idx="9">
                  <c:v>0.17499999999999999</c:v>
                </c:pt>
                <c:pt idx="10">
                  <c:v>0.25</c:v>
                </c:pt>
                <c:pt idx="11">
                  <c:v>0.36299999999999999</c:v>
                </c:pt>
                <c:pt idx="12">
                  <c:v>0.53600000000000003</c:v>
                </c:pt>
                <c:pt idx="13">
                  <c:v>0.77800000000000002</c:v>
                </c:pt>
                <c:pt idx="14">
                  <c:v>1.0740000000000001</c:v>
                </c:pt>
                <c:pt idx="15">
                  <c:v>1.34</c:v>
                </c:pt>
                <c:pt idx="16">
                  <c:v>1.496</c:v>
                </c:pt>
                <c:pt idx="17">
                  <c:v>1.528</c:v>
                </c:pt>
                <c:pt idx="18">
                  <c:v>1.4419999999999999</c:v>
                </c:pt>
                <c:pt idx="19">
                  <c:v>1.266</c:v>
                </c:pt>
                <c:pt idx="20">
                  <c:v>1.046</c:v>
                </c:pt>
                <c:pt idx="21">
                  <c:v>0.81799999999999995</c:v>
                </c:pt>
                <c:pt idx="22">
                  <c:v>0.61399999999999999</c:v>
                </c:pt>
                <c:pt idx="23">
                  <c:v>0.44800000000000001</c:v>
                </c:pt>
                <c:pt idx="24">
                  <c:v>0.318</c:v>
                </c:pt>
                <c:pt idx="25">
                  <c:v>0.222</c:v>
                </c:pt>
                <c:pt idx="26">
                  <c:v>0.153</c:v>
                </c:pt>
                <c:pt idx="27">
                  <c:v>0.105</c:v>
                </c:pt>
                <c:pt idx="28">
                  <c:v>7.1999999999999995E-2</c:v>
                </c:pt>
                <c:pt idx="29">
                  <c:v>0.05</c:v>
                </c:pt>
                <c:pt idx="30">
                  <c:v>3.5999999999999997E-2</c:v>
                </c:pt>
                <c:pt idx="31">
                  <c:v>2.7E-2</c:v>
                </c:pt>
                <c:pt idx="32">
                  <c:v>1.9E-2</c:v>
                </c:pt>
                <c:pt idx="33">
                  <c:v>1.4E-2</c:v>
                </c:pt>
                <c:pt idx="34">
                  <c:v>1.2E-2</c:v>
                </c:pt>
                <c:pt idx="35">
                  <c:v>8.9999999999999993E-3</c:v>
                </c:pt>
                <c:pt idx="36">
                  <c:v>6.0000000000000001E-3</c:v>
                </c:pt>
                <c:pt idx="37">
                  <c:v>4.0000000000000001E-3</c:v>
                </c:pt>
                <c:pt idx="38">
                  <c:v>3.0000000000000001E-3</c:v>
                </c:pt>
                <c:pt idx="39">
                  <c:v>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897472"/>
        <c:axId val="240897864"/>
      </c:scatterChart>
      <c:scatterChart>
        <c:scatterStyle val="lineMarker"/>
        <c:varyColors val="0"/>
        <c:ser>
          <c:idx val="3"/>
          <c:order val="1"/>
          <c:tx>
            <c:strRef>
              <c:f>[0]!CurveName_Integral_distribution</c:f>
              <c:strCache>
                <c:ptCount val="1"/>
                <c:pt idx="0">
                  <c:v>Integral
distribution</c:v>
                </c:pt>
              </c:strCache>
            </c:strRef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[0]!GPC_270_LogM</c:f>
              <c:numCache>
                <c:formatCode>0.000</c:formatCode>
                <c:ptCount val="40"/>
                <c:pt idx="0">
                  <c:v>4.1399999999999997</c:v>
                </c:pt>
                <c:pt idx="1">
                  <c:v>4.2069999999999999</c:v>
                </c:pt>
                <c:pt idx="2">
                  <c:v>4.2759999999999998</c:v>
                </c:pt>
                <c:pt idx="3">
                  <c:v>4.3440000000000003</c:v>
                </c:pt>
                <c:pt idx="4">
                  <c:v>4.4130000000000003</c:v>
                </c:pt>
                <c:pt idx="5">
                  <c:v>4.4809999999999999</c:v>
                </c:pt>
                <c:pt idx="6">
                  <c:v>4.55</c:v>
                </c:pt>
                <c:pt idx="7">
                  <c:v>4.6189999999999998</c:v>
                </c:pt>
                <c:pt idx="8">
                  <c:v>4.6879999999999997</c:v>
                </c:pt>
                <c:pt idx="9">
                  <c:v>4.7560000000000002</c:v>
                </c:pt>
                <c:pt idx="10">
                  <c:v>4.8239999999999998</c:v>
                </c:pt>
                <c:pt idx="11">
                  <c:v>4.8929999999999998</c:v>
                </c:pt>
                <c:pt idx="12">
                  <c:v>4.9610000000000003</c:v>
                </c:pt>
                <c:pt idx="13">
                  <c:v>5.0289999999999999</c:v>
                </c:pt>
                <c:pt idx="14">
                  <c:v>5.0970000000000004</c:v>
                </c:pt>
                <c:pt idx="15">
                  <c:v>5.1669999999999998</c:v>
                </c:pt>
                <c:pt idx="16">
                  <c:v>5.2359999999999998</c:v>
                </c:pt>
                <c:pt idx="17">
                  <c:v>5.3029999999999999</c:v>
                </c:pt>
                <c:pt idx="18">
                  <c:v>5.3730000000000002</c:v>
                </c:pt>
                <c:pt idx="19">
                  <c:v>5.4409999999999998</c:v>
                </c:pt>
                <c:pt idx="20">
                  <c:v>5.5090000000000003</c:v>
                </c:pt>
                <c:pt idx="21">
                  <c:v>5.577</c:v>
                </c:pt>
                <c:pt idx="22">
                  <c:v>5.6459999999999999</c:v>
                </c:pt>
                <c:pt idx="23">
                  <c:v>5.7149999999999999</c:v>
                </c:pt>
                <c:pt idx="24">
                  <c:v>5.7830000000000004</c:v>
                </c:pt>
                <c:pt idx="25">
                  <c:v>5.8520000000000003</c:v>
                </c:pt>
                <c:pt idx="26">
                  <c:v>5.9210000000000003</c:v>
                </c:pt>
                <c:pt idx="27">
                  <c:v>5.9889999999999999</c:v>
                </c:pt>
                <c:pt idx="28">
                  <c:v>6.0570000000000004</c:v>
                </c:pt>
                <c:pt idx="29">
                  <c:v>6.1269999999999998</c:v>
                </c:pt>
                <c:pt idx="30">
                  <c:v>6.1929999999999996</c:v>
                </c:pt>
                <c:pt idx="31">
                  <c:v>6.2619999999999996</c:v>
                </c:pt>
                <c:pt idx="32">
                  <c:v>6.3319999999999999</c:v>
                </c:pt>
                <c:pt idx="33">
                  <c:v>6.4</c:v>
                </c:pt>
                <c:pt idx="34">
                  <c:v>6.468</c:v>
                </c:pt>
                <c:pt idx="35">
                  <c:v>6.5369999999999999</c:v>
                </c:pt>
                <c:pt idx="36">
                  <c:v>6.6050000000000004</c:v>
                </c:pt>
                <c:pt idx="37">
                  <c:v>6.6740000000000004</c:v>
                </c:pt>
                <c:pt idx="38">
                  <c:v>6.7430000000000003</c:v>
                </c:pt>
                <c:pt idx="39">
                  <c:v>6.8109999999999999</c:v>
                </c:pt>
              </c:numCache>
            </c:numRef>
          </c:xVal>
          <c:yVal>
            <c:numRef>
              <c:f>[0]!GPC_270_Integral_distribution</c:f>
              <c:numCache>
                <c:formatCode>0.0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0.4</c:v>
                </c:pt>
                <c:pt idx="5">
                  <c:v>0.6</c:v>
                </c:pt>
                <c:pt idx="6">
                  <c:v>0.9</c:v>
                </c:pt>
                <c:pt idx="7">
                  <c:v>1.4</c:v>
                </c:pt>
                <c:pt idx="8">
                  <c:v>2.1</c:v>
                </c:pt>
                <c:pt idx="9">
                  <c:v>3.1</c:v>
                </c:pt>
                <c:pt idx="10">
                  <c:v>4.5999999999999996</c:v>
                </c:pt>
                <c:pt idx="11">
                  <c:v>6.6</c:v>
                </c:pt>
                <c:pt idx="12">
                  <c:v>9.6999999999999993</c:v>
                </c:pt>
                <c:pt idx="13">
                  <c:v>14.1</c:v>
                </c:pt>
                <c:pt idx="14">
                  <c:v>20.5</c:v>
                </c:pt>
                <c:pt idx="15">
                  <c:v>28.8</c:v>
                </c:pt>
                <c:pt idx="16">
                  <c:v>38.6</c:v>
                </c:pt>
                <c:pt idx="17">
                  <c:v>49</c:v>
                </c:pt>
                <c:pt idx="18">
                  <c:v>59.2</c:v>
                </c:pt>
                <c:pt idx="19">
                  <c:v>68.5</c:v>
                </c:pt>
                <c:pt idx="20">
                  <c:v>76.400000000000006</c:v>
                </c:pt>
                <c:pt idx="21">
                  <c:v>82.8</c:v>
                </c:pt>
                <c:pt idx="22">
                  <c:v>87.7</c:v>
                </c:pt>
                <c:pt idx="23">
                  <c:v>91.3</c:v>
                </c:pt>
                <c:pt idx="24">
                  <c:v>93.9</c:v>
                </c:pt>
                <c:pt idx="25">
                  <c:v>95.8</c:v>
                </c:pt>
                <c:pt idx="26">
                  <c:v>97</c:v>
                </c:pt>
                <c:pt idx="27">
                  <c:v>97.9</c:v>
                </c:pt>
                <c:pt idx="28">
                  <c:v>98.5</c:v>
                </c:pt>
                <c:pt idx="29">
                  <c:v>98.9</c:v>
                </c:pt>
                <c:pt idx="30">
                  <c:v>99.2</c:v>
                </c:pt>
                <c:pt idx="31">
                  <c:v>99.4</c:v>
                </c:pt>
                <c:pt idx="32">
                  <c:v>99.6</c:v>
                </c:pt>
                <c:pt idx="33">
                  <c:v>99.7</c:v>
                </c:pt>
                <c:pt idx="34">
                  <c:v>99.8</c:v>
                </c:pt>
                <c:pt idx="35">
                  <c:v>99.9</c:v>
                </c:pt>
                <c:pt idx="36">
                  <c:v>99.9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898256"/>
        <c:axId val="240898648"/>
      </c:scatterChart>
      <c:valAx>
        <c:axId val="240897472"/>
        <c:scaling>
          <c:orientation val="minMax"/>
          <c:max val="7"/>
          <c:min val="3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log(M)</a:t>
                </a:r>
              </a:p>
            </c:rich>
          </c:tx>
          <c:layout>
            <c:manualLayout>
              <c:xMode val="edge"/>
              <c:yMode val="edge"/>
              <c:x val="0.52843846949327822"/>
              <c:y val="0.9050847457627119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897864"/>
        <c:crosses val="autoZero"/>
        <c:crossBetween val="midCat"/>
        <c:majorUnit val="1"/>
        <c:minorUnit val="0.5"/>
      </c:valAx>
      <c:valAx>
        <c:axId val="240897864"/>
        <c:scaling>
          <c:orientation val="minMax"/>
          <c:max val="2"/>
        </c:scaling>
        <c:delete val="0"/>
        <c:axPos val="l"/>
        <c:title>
          <c:tx>
            <c:rich>
              <a:bodyPr/>
              <a:lstStyle/>
              <a:p>
                <a:pPr>
                  <a:defRPr sz="1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dl/d(Log M)</a:t>
                </a:r>
              </a:p>
            </c:rich>
          </c:tx>
          <c:layout>
            <c:manualLayout>
              <c:xMode val="edge"/>
              <c:yMode val="edge"/>
              <c:x val="0.2078593588417787"/>
              <c:y val="0.4406779661016949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897472"/>
        <c:crosses val="autoZero"/>
        <c:crossBetween val="midCat"/>
        <c:majorUnit val="0.5"/>
        <c:minorUnit val="0.25"/>
      </c:valAx>
      <c:valAx>
        <c:axId val="240898256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240898648"/>
        <c:crosses val="autoZero"/>
        <c:crossBetween val="midCat"/>
      </c:valAx>
      <c:valAx>
        <c:axId val="240898648"/>
        <c:scaling>
          <c:orientation val="minMax"/>
          <c:max val="199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898256"/>
        <c:crosses val="max"/>
        <c:crossBetween val="midCat"/>
        <c:majorUnit val="10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1.7580144777662874E-2"/>
          <c:y val="0.40847457627118644"/>
          <c:w val="0.13547052740434332"/>
          <c:h val="0.167796610169491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zoomScale="90" workbookViewId="0"/>
  </sheetViews>
  <sheetProtection content="1" objects="1"/>
  <pageMargins left="0.75" right="0.75" top="1" bottom="1" header="0.5" footer="0.5"/>
  <pageSetup paperSize="9" orientation="landscape" horizontalDpi="4294967292" verticalDpi="4294967292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wmf"/><Relationship Id="rId2" Type="http://schemas.openxmlformats.org/officeDocument/2006/relationships/image" Target="../media/image8.wmf"/><Relationship Id="rId1" Type="http://schemas.openxmlformats.org/officeDocument/2006/relationships/image" Target="../media/image7.wmf"/><Relationship Id="rId6" Type="http://schemas.openxmlformats.org/officeDocument/2006/relationships/image" Target="../media/image1.png"/><Relationship Id="rId5" Type="http://schemas.openxmlformats.org/officeDocument/2006/relationships/image" Target="../media/image11.wmf"/><Relationship Id="rId4" Type="http://schemas.openxmlformats.org/officeDocument/2006/relationships/image" Target="../media/image10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3.wmf"/><Relationship Id="rId1" Type="http://schemas.openxmlformats.org/officeDocument/2006/relationships/image" Target="../media/image2.wmf"/><Relationship Id="rId5" Type="http://schemas.openxmlformats.org/officeDocument/2006/relationships/image" Target="../media/image6.wmf"/><Relationship Id="rId4" Type="http://schemas.openxmlformats.org/officeDocument/2006/relationships/image" Target="../media/image5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7</xdr:row>
      <xdr:rowOff>114300</xdr:rowOff>
    </xdr:from>
    <xdr:to>
      <xdr:col>0</xdr:col>
      <xdr:colOff>4391025</xdr:colOff>
      <xdr:row>9</xdr:row>
      <xdr:rowOff>123825</xdr:rowOff>
    </xdr:to>
    <xdr:sp macro="" textlink="">
      <xdr:nvSpPr>
        <xdr:cNvPr id="39938" name="Text Box 2"/>
        <xdr:cNvSpPr txBox="1">
          <a:spLocks noChangeArrowheads="1"/>
        </xdr:cNvSpPr>
      </xdr:nvSpPr>
      <xdr:spPr bwMode="auto">
        <a:xfrm>
          <a:off x="619125" y="1219200"/>
          <a:ext cx="3771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333333"/>
              </a:solidFill>
              <a:latin typeface="Arial"/>
              <a:cs typeface="Arial"/>
            </a:rPr>
            <a:t>GPC Standards</a:t>
          </a:r>
        </a:p>
      </xdr:txBody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0</xdr:col>
      <xdr:colOff>1638300</xdr:colOff>
      <xdr:row>4</xdr:row>
      <xdr:rowOff>66675</xdr:rowOff>
    </xdr:to>
    <xdr:pic>
      <xdr:nvPicPr>
        <xdr:cNvPr id="399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16383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619125</xdr:colOff>
      <xdr:row>11</xdr:row>
      <xdr:rowOff>104775</xdr:rowOff>
    </xdr:from>
    <xdr:to>
      <xdr:col>0</xdr:col>
      <xdr:colOff>5229225</xdr:colOff>
      <xdr:row>52</xdr:row>
      <xdr:rowOff>66675</xdr:rowOff>
    </xdr:to>
    <xdr:sp macro="" textlink="">
      <xdr:nvSpPr>
        <xdr:cNvPr id="39944" name="Text Box 8"/>
        <xdr:cNvSpPr txBox="1">
          <a:spLocks noChangeArrowheads="1"/>
        </xdr:cNvSpPr>
      </xdr:nvSpPr>
      <xdr:spPr bwMode="auto">
        <a:xfrm>
          <a:off x="619125" y="1819275"/>
          <a:ext cx="4610100" cy="773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Pharmacosmos GPC Standards provide a unique collection of 10 GPC standards (Gel Permeation Chromatography standards) for molecular weight determination. The GPC standards cover a molecular weight range from 1,000 Daltons to 670,000 Daltons.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The GPC standards are delivered with a complete set of specifications including weight average molecular weight M</a:t>
          </a:r>
          <a:r>
            <a:rPr lang="en-US" sz="1000" b="0" i="0" u="none" strike="noStrike" baseline="-25000">
              <a:solidFill>
                <a:srgbClr val="333333"/>
              </a:solidFill>
              <a:latin typeface="Arial"/>
              <a:cs typeface="Arial"/>
            </a:rPr>
            <a:t>w</a:t>
          </a: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, number average molecular weight M</a:t>
          </a:r>
          <a:r>
            <a:rPr lang="en-US" sz="1000" b="0" i="0" u="none" strike="noStrike" baseline="-25000">
              <a:solidFill>
                <a:srgbClr val="333333"/>
              </a:solidFill>
              <a:latin typeface="Arial"/>
              <a:cs typeface="Arial"/>
            </a:rPr>
            <a:t>n</a:t>
          </a: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, and mean peak molecular weight M</a:t>
          </a:r>
          <a:r>
            <a:rPr lang="en-US" sz="1000" b="0" i="0" u="none" strike="noStrike" baseline="-25000">
              <a:solidFill>
                <a:srgbClr val="333333"/>
              </a:solidFill>
              <a:latin typeface="Arial"/>
              <a:cs typeface="Arial"/>
            </a:rPr>
            <a:t>p</a:t>
          </a: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. Differential and integral molecular weight distributions are provided in both graphical and tabular form (please see below).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The GPC Standard data are unique for a given Batch No.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333333"/>
              </a:solidFill>
              <a:latin typeface="Arial"/>
              <a:cs typeface="Arial"/>
            </a:rPr>
            <a:t>When ordering GPC standards from Pharmacosmos, please note that the Batch No. may be different from the examples given in this file.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For additional information about Dextran GPC from Pharmacosmos, please visit our Dextran website: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     </a:t>
          </a:r>
          <a:r>
            <a:rPr lang="en-US" sz="1000" b="0" i="0" u="none" strike="noStrike" baseline="0">
              <a:solidFill>
                <a:srgbClr val="3366FF"/>
              </a:solidFill>
              <a:latin typeface="Arial"/>
              <a:cs typeface="Arial"/>
            </a:rPr>
            <a:t>http://www.dextran.net</a:t>
          </a: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If you have any questions or comments, please contact us: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333333"/>
              </a:solidFill>
              <a:latin typeface="Arial"/>
              <a:cs typeface="Arial"/>
            </a:rPr>
            <a:t>Pharmacosmos A/S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Roervangsvej 30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DK-4300 Holbaek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Denmark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Tel:     +45 5948 5959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Fax:   +45 5948 5960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E-mail: </a:t>
          </a:r>
          <a:r>
            <a:rPr lang="en-US" sz="1000" b="0" i="0" u="none" strike="noStrike" baseline="0">
              <a:solidFill>
                <a:srgbClr val="3366FF"/>
              </a:solidFill>
              <a:latin typeface="Arial"/>
              <a:cs typeface="Arial"/>
            </a:rPr>
            <a:t>dextran@pharmacosmos.com</a:t>
          </a: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10</xdr:row>
      <xdr:rowOff>47625</xdr:rowOff>
    </xdr:from>
    <xdr:to>
      <xdr:col>0</xdr:col>
      <xdr:colOff>514350</xdr:colOff>
      <xdr:row>10</xdr:row>
      <xdr:rowOff>238125</xdr:rowOff>
    </xdr:to>
    <xdr:pic>
      <xdr:nvPicPr>
        <xdr:cNvPr id="25396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600325"/>
          <a:ext cx="4572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6</xdr:row>
      <xdr:rowOff>38100</xdr:rowOff>
    </xdr:from>
    <xdr:to>
      <xdr:col>0</xdr:col>
      <xdr:colOff>247650</xdr:colOff>
      <xdr:row>6</xdr:row>
      <xdr:rowOff>238125</xdr:rowOff>
    </xdr:to>
    <xdr:pic>
      <xdr:nvPicPr>
        <xdr:cNvPr id="25396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24000"/>
          <a:ext cx="1905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7</xdr:row>
      <xdr:rowOff>38100</xdr:rowOff>
    </xdr:from>
    <xdr:to>
      <xdr:col>0</xdr:col>
      <xdr:colOff>257175</xdr:colOff>
      <xdr:row>7</xdr:row>
      <xdr:rowOff>219075</xdr:rowOff>
    </xdr:to>
    <xdr:pic>
      <xdr:nvPicPr>
        <xdr:cNvPr id="25396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9070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8</xdr:row>
      <xdr:rowOff>38100</xdr:rowOff>
    </xdr:from>
    <xdr:to>
      <xdr:col>0</xdr:col>
      <xdr:colOff>247650</xdr:colOff>
      <xdr:row>8</xdr:row>
      <xdr:rowOff>219075</xdr:rowOff>
    </xdr:to>
    <xdr:pic>
      <xdr:nvPicPr>
        <xdr:cNvPr id="2539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57400"/>
          <a:ext cx="1905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</xdr:colOff>
      <xdr:row>9</xdr:row>
      <xdr:rowOff>9525</xdr:rowOff>
    </xdr:from>
    <xdr:to>
      <xdr:col>0</xdr:col>
      <xdr:colOff>676275</xdr:colOff>
      <xdr:row>9</xdr:row>
      <xdr:rowOff>238125</xdr:rowOff>
    </xdr:to>
    <xdr:pic>
      <xdr:nvPicPr>
        <xdr:cNvPr id="25396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95525"/>
          <a:ext cx="6381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47625</xdr:rowOff>
        </xdr:from>
        <xdr:to>
          <xdr:col>0</xdr:col>
          <xdr:colOff>714375</xdr:colOff>
          <xdr:row>13</xdr:row>
          <xdr:rowOff>247650</xdr:rowOff>
        </xdr:to>
        <xdr:sp macro="" textlink="">
          <xdr:nvSpPr>
            <xdr:cNvPr id="253970" name="Object 18" hidden="1">
              <a:extLst>
                <a:ext uri="{63B3BB69-23CF-44E3-9099-C40C66FF867C}">
                  <a14:compatExt spid="_x0000_s253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28575</xdr:rowOff>
        </xdr:from>
        <xdr:to>
          <xdr:col>1</xdr:col>
          <xdr:colOff>76200</xdr:colOff>
          <xdr:row>14</xdr:row>
          <xdr:rowOff>219075</xdr:rowOff>
        </xdr:to>
        <xdr:sp macro="" textlink="">
          <xdr:nvSpPr>
            <xdr:cNvPr id="253971" name="Object 19" hidden="1">
              <a:extLst>
                <a:ext uri="{63B3BB69-23CF-44E3-9099-C40C66FF867C}">
                  <a14:compatExt spid="_x0000_s253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28575</xdr:rowOff>
        </xdr:from>
        <xdr:to>
          <xdr:col>0</xdr:col>
          <xdr:colOff>695325</xdr:colOff>
          <xdr:row>15</xdr:row>
          <xdr:rowOff>219075</xdr:rowOff>
        </xdr:to>
        <xdr:sp macro="" textlink="">
          <xdr:nvSpPr>
            <xdr:cNvPr id="253972" name="Object 20" hidden="1">
              <a:extLst>
                <a:ext uri="{63B3BB69-23CF-44E3-9099-C40C66FF867C}">
                  <a14:compatExt spid="_x0000_s253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16</xdr:row>
          <xdr:rowOff>0</xdr:rowOff>
        </xdr:from>
        <xdr:to>
          <xdr:col>2</xdr:col>
          <xdr:colOff>76200</xdr:colOff>
          <xdr:row>16</xdr:row>
          <xdr:rowOff>228600</xdr:rowOff>
        </xdr:to>
        <xdr:sp macro="" textlink="">
          <xdr:nvSpPr>
            <xdr:cNvPr id="253973" name="Object 21" hidden="1">
              <a:extLst>
                <a:ext uri="{63B3BB69-23CF-44E3-9099-C40C66FF867C}">
                  <a14:compatExt spid="_x0000_s253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28575</xdr:rowOff>
        </xdr:from>
        <xdr:to>
          <xdr:col>1</xdr:col>
          <xdr:colOff>628650</xdr:colOff>
          <xdr:row>17</xdr:row>
          <xdr:rowOff>219075</xdr:rowOff>
        </xdr:to>
        <xdr:sp macro="" textlink="">
          <xdr:nvSpPr>
            <xdr:cNvPr id="253974" name="Object 22" hidden="1">
              <a:extLst>
                <a:ext uri="{63B3BB69-23CF-44E3-9099-C40C66FF867C}">
                  <a14:compatExt spid="_x0000_s253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457200</xdr:colOff>
      <xdr:row>0</xdr:row>
      <xdr:rowOff>276225</xdr:rowOff>
    </xdr:from>
    <xdr:to>
      <xdr:col>11</xdr:col>
      <xdr:colOff>638175</xdr:colOff>
      <xdr:row>0</xdr:row>
      <xdr:rowOff>638175</xdr:rowOff>
    </xdr:to>
    <xdr:pic>
      <xdr:nvPicPr>
        <xdr:cNvPr id="25397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76225"/>
          <a:ext cx="17049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342900</xdr:colOff>
      <xdr:row>6</xdr:row>
      <xdr:rowOff>76200</xdr:rowOff>
    </xdr:from>
    <xdr:to>
      <xdr:col>11</xdr:col>
      <xdr:colOff>571500</xdr:colOff>
      <xdr:row>33</xdr:row>
      <xdr:rowOff>19050</xdr:rowOff>
    </xdr:to>
    <xdr:grpSp>
      <xdr:nvGrpSpPr>
        <xdr:cNvPr id="253979" name="Group 27"/>
        <xdr:cNvGrpSpPr>
          <a:grpSpLocks/>
        </xdr:cNvGrpSpPr>
      </xdr:nvGrpSpPr>
      <xdr:grpSpPr bwMode="auto">
        <a:xfrm>
          <a:off x="5762625" y="1562100"/>
          <a:ext cx="3057525" cy="5981700"/>
          <a:chOff x="433" y="123"/>
          <a:chExt cx="221" cy="430"/>
        </a:xfrm>
      </xdr:grpSpPr>
      <xdr:sp macro="" textlink="">
        <xdr:nvSpPr>
          <xdr:cNvPr id="253980" name="AutoShape 28"/>
          <xdr:cNvSpPr>
            <a:spLocks noChangeArrowheads="1"/>
          </xdr:cNvSpPr>
        </xdr:nvSpPr>
        <xdr:spPr bwMode="auto">
          <a:xfrm>
            <a:off x="433" y="123"/>
            <a:ext cx="221" cy="430"/>
          </a:xfrm>
          <a:prstGeom prst="roundRect">
            <a:avLst>
              <a:gd name="adj" fmla="val 16667"/>
            </a:avLst>
          </a:prstGeom>
          <a:solidFill>
            <a:srgbClr val="D7E4EF"/>
          </a:solidFill>
          <a:ln w="19050">
            <a:solidFill>
              <a:srgbClr val="265989"/>
            </a:solidFill>
            <a:round/>
            <a:headEnd/>
            <a:tailEnd/>
          </a:ln>
        </xdr:spPr>
      </xdr:sp>
      <xdr:sp macro="" textlink="">
        <xdr:nvSpPr>
          <xdr:cNvPr id="253981" name="Text Box 29"/>
          <xdr:cNvSpPr txBox="1">
            <a:spLocks noChangeArrowheads="1"/>
          </xdr:cNvSpPr>
        </xdr:nvSpPr>
        <xdr:spPr bwMode="auto">
          <a:xfrm>
            <a:off x="453" y="144"/>
            <a:ext cx="187" cy="3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note: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The GPC Standard data are unique for a given Batch No.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When ordering GPC standards from Pharmacosmos, the Batch No. may be different from the examples given in this file.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 additional information about Dextran GPC from Pharmacosmos, please visit our Dextran website: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http://www.dextran.net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Or please contact us: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Pharmacosmos A/S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Roervangsvej 30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DK-4300 Holbaek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Denmark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Tel:  +45 5948 5959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Fax: +45 5948 5960 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E-mail: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dextran@pharmacosmos.com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3366FF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0.19125</cdr:x>
      <cdr:y>0.07125</cdr:y>
    </cdr:to>
    <cdr:pic>
      <cdr:nvPicPr>
        <cdr:cNvPr id="147457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0"/>
          <a:ext cx="1761542" cy="40040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0.84475</cdr:x>
      <cdr:y>0.77975</cdr:y>
    </cdr:from>
    <cdr:to>
      <cdr:x>0.88925</cdr:x>
      <cdr:y>0.85275</cdr:y>
    </cdr:to>
    <cdr:sp macro="" textlink="">
      <cdr:nvSpPr>
        <cdr:cNvPr id="147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80718" y="4382000"/>
          <a:ext cx="409875" cy="41024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0.882</cdr:x>
      <cdr:y>0.53375</cdr:y>
    </cdr:from>
    <cdr:to>
      <cdr:x>0.913</cdr:x>
      <cdr:y>0.5845</cdr:y>
    </cdr:to>
    <cdr:sp macro="" textlink="">
      <cdr:nvSpPr>
        <cdr:cNvPr id="1474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3815" y="2999542"/>
          <a:ext cx="285531" cy="2852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DD0806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6.w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wmf"/><Relationship Id="rId12" Type="http://schemas.openxmlformats.org/officeDocument/2006/relationships/oleObject" Target="../embeddings/oleObject5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oleObject" Target="../embeddings/oleObject2.bin"/><Relationship Id="rId11" Type="http://schemas.openxmlformats.org/officeDocument/2006/relationships/image" Target="../media/image5.wmf"/><Relationship Id="rId5" Type="http://schemas.openxmlformats.org/officeDocument/2006/relationships/image" Target="../media/image2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4.w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58"/>
  <sheetViews>
    <sheetView showGridLines="0" tabSelected="1" zoomScaleNormal="100" workbookViewId="0"/>
  </sheetViews>
  <sheetFormatPr defaultColWidth="0" defaultRowHeight="15" zeroHeight="1"/>
  <cols>
    <col min="1" max="1" width="90.85546875" customWidth="1"/>
    <col min="2" max="16384" width="11.42578125" hidden="1"/>
  </cols>
  <sheetData>
    <row r="1" spans="3:4"/>
    <row r="2" spans="3:4" ht="12" customHeight="1"/>
    <row r="3" spans="3:4" ht="12" customHeight="1"/>
    <row r="4" spans="3:4" ht="12" customHeight="1">
      <c r="C4" s="1" t="s">
        <v>13</v>
      </c>
    </row>
    <row r="5" spans="3:4" ht="12" customHeight="1">
      <c r="C5" s="4" t="s">
        <v>10</v>
      </c>
      <c r="D5" s="4" t="s">
        <v>11</v>
      </c>
    </row>
    <row r="6" spans="3:4" ht="12" customHeight="1">
      <c r="C6" s="2" t="s">
        <v>6</v>
      </c>
      <c r="D6" s="2" t="s">
        <v>7</v>
      </c>
    </row>
    <row r="7" spans="3:4" ht="12" customHeight="1"/>
    <row r="8" spans="3:4" ht="12" customHeight="1"/>
    <row r="9" spans="3:4" ht="12" customHeight="1"/>
    <row r="10" spans="3:4" ht="12" customHeight="1"/>
    <row r="11" spans="3:4" ht="12" customHeight="1"/>
    <row r="12" spans="3:4" ht="12" customHeight="1"/>
    <row r="13" spans="3:4"/>
    <row r="14" spans="3:4"/>
    <row r="15" spans="3:4"/>
    <row r="16" spans="3:4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</sheetData>
  <sheetProtection sheet="1" objects="1" scenarios="1"/>
  <phoneticPr fontId="13" type="noConversion"/>
  <pageMargins left="0.75" right="0.75" top="1" bottom="1" header="0.5" footer="0.5"/>
  <pageSetup paperSize="0" orientation="portrait" horizontalDpi="4294967292" verticalDpi="4294967292"/>
  <headerFooter alignWithMargins="0"/>
  <rowBreaks count="1" manualBreakCount="1">
    <brk id="6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S119"/>
  <sheetViews>
    <sheetView showGridLines="0" zoomScaleNormal="100" workbookViewId="0"/>
  </sheetViews>
  <sheetFormatPr defaultColWidth="0" defaultRowHeight="15" zeroHeight="1"/>
  <cols>
    <col min="1" max="1" width="11.42578125" style="6" customWidth="1"/>
    <col min="2" max="2" width="11.42578125" customWidth="1"/>
    <col min="3" max="4" width="17" customWidth="1"/>
    <col min="5" max="8" width="8.140625" customWidth="1"/>
    <col min="9" max="12" width="11.42578125" customWidth="1"/>
    <col min="13" max="13" width="8.140625" customWidth="1"/>
    <col min="14" max="15" width="17" hidden="1" customWidth="1"/>
    <col min="16" max="17" width="28.42578125" hidden="1" customWidth="1"/>
    <col min="18" max="19" width="22.5703125" hidden="1" customWidth="1"/>
    <col min="20" max="16384" width="8.140625" hidden="1"/>
  </cols>
  <sheetData>
    <row r="1" spans="1:16" ht="57" customHeight="1">
      <c r="A1" s="37" t="s">
        <v>24</v>
      </c>
    </row>
    <row r="2" spans="1:16" ht="12" customHeight="1">
      <c r="A2" s="5"/>
      <c r="P2" s="4"/>
    </row>
    <row r="3" spans="1:16" ht="12" customHeight="1">
      <c r="A3" s="28" t="s">
        <v>23</v>
      </c>
      <c r="P3" s="4"/>
    </row>
    <row r="4" spans="1:16" ht="12" customHeight="1">
      <c r="A4" s="30">
        <v>90731</v>
      </c>
      <c r="C4" s="28"/>
      <c r="P4" s="4"/>
    </row>
    <row r="5" spans="1:16" ht="12" customHeight="1">
      <c r="A5" s="27"/>
      <c r="P5" s="4"/>
    </row>
    <row r="6" spans="1:16" ht="12" customHeight="1">
      <c r="A6" s="28" t="s">
        <v>21</v>
      </c>
      <c r="P6" s="4"/>
    </row>
    <row r="7" spans="1:16" ht="21" customHeight="1">
      <c r="A7" s="28"/>
      <c r="B7" s="31"/>
      <c r="C7" s="32">
        <v>196300</v>
      </c>
      <c r="P7" s="4"/>
    </row>
    <row r="8" spans="1:16" ht="21" customHeight="1">
      <c r="A8" s="28"/>
      <c r="B8" s="31"/>
      <c r="C8" s="32">
        <v>273000</v>
      </c>
      <c r="P8" s="4"/>
    </row>
    <row r="9" spans="1:16" ht="21" customHeight="1">
      <c r="A9" s="28"/>
      <c r="B9" s="31"/>
      <c r="C9" s="32">
        <v>164200</v>
      </c>
      <c r="P9" s="4"/>
    </row>
    <row r="10" spans="1:16" ht="21" customHeight="1">
      <c r="A10" s="28"/>
      <c r="B10" s="31"/>
      <c r="C10" s="32">
        <v>211700</v>
      </c>
      <c r="P10" s="4"/>
    </row>
    <row r="11" spans="1:16" ht="21" customHeight="1">
      <c r="A11" s="28"/>
      <c r="B11" s="31"/>
      <c r="C11" s="34">
        <v>1.66</v>
      </c>
      <c r="P11" s="4"/>
    </row>
    <row r="12" spans="1:16" ht="12" customHeight="1">
      <c r="A12" s="29"/>
      <c r="P12" s="4"/>
    </row>
    <row r="13" spans="1:16" ht="12" customHeight="1">
      <c r="A13" s="28" t="s">
        <v>22</v>
      </c>
      <c r="P13" s="4"/>
    </row>
    <row r="14" spans="1:16" ht="21" customHeight="1">
      <c r="A14" s="28"/>
      <c r="C14" s="35">
        <v>49.4</v>
      </c>
      <c r="P14" s="4"/>
    </row>
    <row r="15" spans="1:16" ht="21" customHeight="1">
      <c r="A15" s="28"/>
      <c r="C15" s="33">
        <v>262000</v>
      </c>
      <c r="P15" s="4"/>
    </row>
    <row r="16" spans="1:16" ht="21" customHeight="1">
      <c r="A16" s="28"/>
      <c r="C16" s="32">
        <v>167500</v>
      </c>
      <c r="P16" s="4"/>
    </row>
    <row r="17" spans="1:18" ht="21" customHeight="1">
      <c r="A17" s="28"/>
      <c r="C17" s="33">
        <v>209490</v>
      </c>
      <c r="P17" s="4"/>
    </row>
    <row r="18" spans="1:18" ht="21" customHeight="1">
      <c r="A18" s="28"/>
      <c r="C18" s="36">
        <v>1.56</v>
      </c>
      <c r="P18" s="4"/>
    </row>
    <row r="19" spans="1:18" ht="12" customHeight="1" thickBot="1">
      <c r="A19" s="5"/>
      <c r="P19" s="4"/>
    </row>
    <row r="20" spans="1:18" ht="33.75" customHeight="1">
      <c r="A20" s="38" t="s">
        <v>0</v>
      </c>
      <c r="B20" s="39"/>
      <c r="C20" s="14" t="s">
        <v>3</v>
      </c>
      <c r="D20" s="15" t="s">
        <v>4</v>
      </c>
      <c r="N20" s="24" t="s">
        <v>17</v>
      </c>
      <c r="O20" s="24" t="s">
        <v>18</v>
      </c>
      <c r="P20" s="23" t="s">
        <v>9</v>
      </c>
      <c r="Q20" s="23" t="s">
        <v>14</v>
      </c>
      <c r="R20" s="23" t="s">
        <v>15</v>
      </c>
    </row>
    <row r="21" spans="1:18" ht="15.75">
      <c r="A21" s="10" t="s">
        <v>1</v>
      </c>
      <c r="B21" s="11" t="s">
        <v>2</v>
      </c>
      <c r="C21" s="11" t="s">
        <v>8</v>
      </c>
      <c r="D21" s="12" t="s">
        <v>5</v>
      </c>
      <c r="N21" s="25" t="s">
        <v>16</v>
      </c>
      <c r="O21" s="25" t="s">
        <v>5</v>
      </c>
      <c r="P21" s="26" t="s">
        <v>12</v>
      </c>
      <c r="Q21" s="26" t="s">
        <v>19</v>
      </c>
      <c r="R21" s="26" t="s">
        <v>20</v>
      </c>
    </row>
    <row r="22" spans="1:18">
      <c r="A22" s="7">
        <v>13800</v>
      </c>
      <c r="B22" s="8">
        <v>4.1399999999999997</v>
      </c>
      <c r="C22" s="8">
        <v>5.0000000000000001E-3</v>
      </c>
      <c r="D22" s="9">
        <v>0</v>
      </c>
      <c r="N22" s="20">
        <v>5.0000000000000001E-3</v>
      </c>
      <c r="O22" s="21">
        <v>0</v>
      </c>
      <c r="P22" s="20">
        <f t="shared" ref="P22:P61" si="0">LOG(A22)-B22</f>
        <v>-1.2091359876276186E-4</v>
      </c>
      <c r="Q22" s="22">
        <f t="shared" ref="Q22:Q61" si="1">C22-N22</f>
        <v>0</v>
      </c>
      <c r="R22" s="20">
        <f t="shared" ref="R22:R61" si="2">D22-O22</f>
        <v>0</v>
      </c>
    </row>
    <row r="23" spans="1:18">
      <c r="A23" s="7">
        <v>16100</v>
      </c>
      <c r="B23" s="8">
        <v>4.2069999999999999</v>
      </c>
      <c r="C23" s="8">
        <v>8.0000000000000002E-3</v>
      </c>
      <c r="D23" s="9">
        <v>0</v>
      </c>
      <c r="N23" s="20">
        <v>8.0000000000000002E-3</v>
      </c>
      <c r="O23" s="21">
        <v>0</v>
      </c>
      <c r="P23" s="20">
        <f t="shared" si="0"/>
        <v>-1.7412396814986408E-4</v>
      </c>
      <c r="Q23" s="22">
        <f t="shared" si="1"/>
        <v>0</v>
      </c>
      <c r="R23" s="20">
        <f t="shared" si="2"/>
        <v>0</v>
      </c>
    </row>
    <row r="24" spans="1:18">
      <c r="A24" s="7">
        <v>18900</v>
      </c>
      <c r="B24" s="8">
        <v>4.2759999999999998</v>
      </c>
      <c r="C24" s="8">
        <v>1.4999999999999999E-2</v>
      </c>
      <c r="D24" s="9">
        <v>0.1</v>
      </c>
      <c r="N24" s="20">
        <v>1.4999999999999999E-2</v>
      </c>
      <c r="O24" s="21">
        <v>0.1</v>
      </c>
      <c r="P24" s="20">
        <f t="shared" si="0"/>
        <v>4.6180417324404033E-4</v>
      </c>
      <c r="Q24" s="22">
        <f t="shared" si="1"/>
        <v>0</v>
      </c>
      <c r="R24" s="20">
        <f t="shared" si="2"/>
        <v>0</v>
      </c>
    </row>
    <row r="25" spans="1:18">
      <c r="A25" s="7">
        <v>22100</v>
      </c>
      <c r="B25" s="8">
        <v>4.3440000000000003</v>
      </c>
      <c r="C25" s="8">
        <v>1.7000000000000001E-2</v>
      </c>
      <c r="D25" s="9">
        <v>0.2</v>
      </c>
      <c r="N25" s="20">
        <v>1.7000000000000001E-2</v>
      </c>
      <c r="O25" s="21">
        <v>0.2</v>
      </c>
      <c r="P25" s="20">
        <f t="shared" si="0"/>
        <v>3.9227368511074445E-4</v>
      </c>
      <c r="Q25" s="22">
        <f t="shared" si="1"/>
        <v>0</v>
      </c>
      <c r="R25" s="20">
        <f t="shared" si="2"/>
        <v>0</v>
      </c>
    </row>
    <row r="26" spans="1:18">
      <c r="A26" s="7">
        <v>25900</v>
      </c>
      <c r="B26" s="8">
        <v>4.4130000000000003</v>
      </c>
      <c r="C26" s="8">
        <v>2.7E-2</v>
      </c>
      <c r="D26" s="9">
        <v>0.4</v>
      </c>
      <c r="N26" s="20">
        <v>2.7E-2</v>
      </c>
      <c r="O26" s="21">
        <v>0.4</v>
      </c>
      <c r="P26" s="20">
        <f t="shared" si="0"/>
        <v>2.9976408125165221E-4</v>
      </c>
      <c r="Q26" s="22">
        <f t="shared" si="1"/>
        <v>0</v>
      </c>
      <c r="R26" s="20">
        <f t="shared" si="2"/>
        <v>0</v>
      </c>
    </row>
    <row r="27" spans="1:18">
      <c r="A27" s="7">
        <v>30300</v>
      </c>
      <c r="B27" s="8">
        <v>4.4809999999999999</v>
      </c>
      <c r="C27" s="8">
        <v>3.7999999999999999E-2</v>
      </c>
      <c r="D27" s="9">
        <v>0.6</v>
      </c>
      <c r="N27" s="20">
        <v>3.7999999999999999E-2</v>
      </c>
      <c r="O27" s="21">
        <v>0.6</v>
      </c>
      <c r="P27" s="20">
        <f t="shared" si="0"/>
        <v>4.4262850230492035E-4</v>
      </c>
      <c r="Q27" s="22">
        <f t="shared" si="1"/>
        <v>0</v>
      </c>
      <c r="R27" s="20">
        <f t="shared" si="2"/>
        <v>0</v>
      </c>
    </row>
    <row r="28" spans="1:18">
      <c r="A28" s="7">
        <v>35500</v>
      </c>
      <c r="B28" s="8">
        <v>4.55</v>
      </c>
      <c r="C28" s="8">
        <v>5.5E-2</v>
      </c>
      <c r="D28" s="9">
        <v>0.9</v>
      </c>
      <c r="N28" s="20">
        <v>5.5E-2</v>
      </c>
      <c r="O28" s="21">
        <v>0.9</v>
      </c>
      <c r="P28" s="20">
        <f t="shared" si="0"/>
        <v>2.2835305509438797E-4</v>
      </c>
      <c r="Q28" s="22">
        <f t="shared" si="1"/>
        <v>0</v>
      </c>
      <c r="R28" s="20">
        <f t="shared" si="2"/>
        <v>0</v>
      </c>
    </row>
    <row r="29" spans="1:18">
      <c r="A29" s="7">
        <v>41600</v>
      </c>
      <c r="B29" s="8">
        <v>4.6189999999999998</v>
      </c>
      <c r="C29" s="8">
        <v>8.5999999999999993E-2</v>
      </c>
      <c r="D29" s="9">
        <v>1.4</v>
      </c>
      <c r="N29" s="20">
        <v>8.5999999999999993E-2</v>
      </c>
      <c r="O29" s="21">
        <v>1.4</v>
      </c>
      <c r="P29" s="20">
        <f t="shared" si="0"/>
        <v>9.3330626742549327E-5</v>
      </c>
      <c r="Q29" s="22">
        <f t="shared" si="1"/>
        <v>0</v>
      </c>
      <c r="R29" s="20">
        <f t="shared" si="2"/>
        <v>0</v>
      </c>
    </row>
    <row r="30" spans="1:18">
      <c r="A30" s="7">
        <v>48700</v>
      </c>
      <c r="B30" s="8">
        <v>4.6879999999999997</v>
      </c>
      <c r="C30" s="8">
        <v>0.123</v>
      </c>
      <c r="D30" s="9">
        <v>2.1</v>
      </c>
      <c r="N30" s="20">
        <v>0.123</v>
      </c>
      <c r="O30" s="21">
        <v>2.1</v>
      </c>
      <c r="P30" s="20">
        <f t="shared" si="0"/>
        <v>-4.7103878536525201E-4</v>
      </c>
      <c r="Q30" s="22">
        <f t="shared" si="1"/>
        <v>0</v>
      </c>
      <c r="R30" s="20">
        <f t="shared" si="2"/>
        <v>0</v>
      </c>
    </row>
    <row r="31" spans="1:18">
      <c r="A31" s="7">
        <v>57000</v>
      </c>
      <c r="B31" s="8">
        <v>4.7560000000000002</v>
      </c>
      <c r="C31" s="8">
        <v>0.17499999999999999</v>
      </c>
      <c r="D31" s="9">
        <v>3.1</v>
      </c>
      <c r="N31" s="20">
        <v>0.17499999999999999</v>
      </c>
      <c r="O31" s="21">
        <v>3.1</v>
      </c>
      <c r="P31" s="20">
        <f t="shared" si="0"/>
        <v>-1.2514432750876381E-4</v>
      </c>
      <c r="Q31" s="22">
        <f t="shared" si="1"/>
        <v>0</v>
      </c>
      <c r="R31" s="20">
        <f t="shared" si="2"/>
        <v>0</v>
      </c>
    </row>
    <row r="32" spans="1:18">
      <c r="A32" s="7">
        <v>66700</v>
      </c>
      <c r="B32" s="8">
        <v>4.8239999999999998</v>
      </c>
      <c r="C32" s="8">
        <v>0.25</v>
      </c>
      <c r="D32" s="9">
        <v>4.5999999999999996</v>
      </c>
      <c r="N32" s="20">
        <v>0.25</v>
      </c>
      <c r="O32" s="21">
        <v>4.5999999999999996</v>
      </c>
      <c r="P32" s="20">
        <f t="shared" si="0"/>
        <v>1.2583391654885645E-4</v>
      </c>
      <c r="Q32" s="22">
        <f t="shared" si="1"/>
        <v>0</v>
      </c>
      <c r="R32" s="20">
        <f t="shared" si="2"/>
        <v>0</v>
      </c>
    </row>
    <row r="33" spans="1:18">
      <c r="A33" s="7">
        <v>78100</v>
      </c>
      <c r="B33" s="8">
        <v>4.8929999999999998</v>
      </c>
      <c r="C33" s="8">
        <v>0.36299999999999999</v>
      </c>
      <c r="D33" s="9">
        <v>6.6</v>
      </c>
      <c r="N33" s="20">
        <v>0.36299999999999999</v>
      </c>
      <c r="O33" s="21">
        <v>6.6</v>
      </c>
      <c r="P33" s="20">
        <f t="shared" si="0"/>
        <v>-3.4896612269985638E-4</v>
      </c>
      <c r="Q33" s="22">
        <f t="shared" si="1"/>
        <v>0</v>
      </c>
      <c r="R33" s="20">
        <f t="shared" si="2"/>
        <v>0</v>
      </c>
    </row>
    <row r="34" spans="1:18">
      <c r="A34" s="7">
        <v>91500</v>
      </c>
      <c r="B34" s="8">
        <v>4.9610000000000003</v>
      </c>
      <c r="C34" s="8">
        <v>0.53600000000000003</v>
      </c>
      <c r="D34" s="9">
        <v>9.6999999999999993</v>
      </c>
      <c r="N34" s="20">
        <v>0.53600000000000003</v>
      </c>
      <c r="O34" s="21">
        <v>9.6999999999999993</v>
      </c>
      <c r="P34" s="20">
        <f t="shared" si="0"/>
        <v>4.2109406644819103E-4</v>
      </c>
      <c r="Q34" s="22">
        <f t="shared" si="1"/>
        <v>0</v>
      </c>
      <c r="R34" s="20">
        <f t="shared" si="2"/>
        <v>0</v>
      </c>
    </row>
    <row r="35" spans="1:18">
      <c r="A35" s="7">
        <v>107000</v>
      </c>
      <c r="B35" s="8">
        <v>5.0289999999999999</v>
      </c>
      <c r="C35" s="8">
        <v>0.77800000000000002</v>
      </c>
      <c r="D35" s="9">
        <v>14.1</v>
      </c>
      <c r="N35" s="20">
        <v>0.77800000000000002</v>
      </c>
      <c r="O35" s="21">
        <v>14.1</v>
      </c>
      <c r="P35" s="20">
        <f t="shared" si="0"/>
        <v>3.8377768520980737E-4</v>
      </c>
      <c r="Q35" s="22">
        <f t="shared" si="1"/>
        <v>0</v>
      </c>
      <c r="R35" s="20">
        <f t="shared" si="2"/>
        <v>0</v>
      </c>
    </row>
    <row r="36" spans="1:18">
      <c r="A36" s="7">
        <v>125000</v>
      </c>
      <c r="B36" s="8">
        <v>5.0970000000000004</v>
      </c>
      <c r="C36" s="8">
        <v>1.0740000000000001</v>
      </c>
      <c r="D36" s="9">
        <v>20.5</v>
      </c>
      <c r="N36" s="20">
        <v>1.0740000000000001</v>
      </c>
      <c r="O36" s="21">
        <v>20.5</v>
      </c>
      <c r="P36" s="20">
        <f t="shared" si="0"/>
        <v>-8.9986991944179806E-5</v>
      </c>
      <c r="Q36" s="22">
        <f t="shared" si="1"/>
        <v>0</v>
      </c>
      <c r="R36" s="20">
        <f t="shared" si="2"/>
        <v>0</v>
      </c>
    </row>
    <row r="37" spans="1:18">
      <c r="A37" s="7">
        <v>147000</v>
      </c>
      <c r="B37" s="8">
        <v>5.1669999999999998</v>
      </c>
      <c r="C37" s="8">
        <v>1.34</v>
      </c>
      <c r="D37" s="9">
        <v>28.8</v>
      </c>
      <c r="N37" s="20">
        <v>1.34</v>
      </c>
      <c r="O37" s="21">
        <v>28.8</v>
      </c>
      <c r="P37" s="20">
        <f t="shared" si="0"/>
        <v>3.1733474817663421E-4</v>
      </c>
      <c r="Q37" s="22">
        <f t="shared" si="1"/>
        <v>0</v>
      </c>
      <c r="R37" s="20">
        <f t="shared" si="2"/>
        <v>0</v>
      </c>
    </row>
    <row r="38" spans="1:18">
      <c r="A38" s="7">
        <v>172000</v>
      </c>
      <c r="B38" s="8">
        <v>5.2359999999999998</v>
      </c>
      <c r="C38" s="8">
        <v>1.496</v>
      </c>
      <c r="D38" s="9">
        <v>38.6</v>
      </c>
      <c r="N38" s="20">
        <v>1.496</v>
      </c>
      <c r="O38" s="21">
        <v>38.6</v>
      </c>
      <c r="P38" s="20">
        <f t="shared" si="0"/>
        <v>-4.7155309245106025E-4</v>
      </c>
      <c r="Q38" s="22">
        <f t="shared" si="1"/>
        <v>0</v>
      </c>
      <c r="R38" s="20">
        <f t="shared" si="2"/>
        <v>0</v>
      </c>
    </row>
    <row r="39" spans="1:18">
      <c r="A39" s="7">
        <v>201000</v>
      </c>
      <c r="B39" s="8">
        <v>5.3029999999999999</v>
      </c>
      <c r="C39" s="8">
        <v>1.528</v>
      </c>
      <c r="D39" s="9">
        <v>49</v>
      </c>
      <c r="N39" s="20">
        <v>1.528</v>
      </c>
      <c r="O39" s="21">
        <v>49</v>
      </c>
      <c r="P39" s="20">
        <f t="shared" si="0"/>
        <v>1.9605742048867114E-4</v>
      </c>
      <c r="Q39" s="22">
        <f t="shared" si="1"/>
        <v>0</v>
      </c>
      <c r="R39" s="20">
        <f t="shared" si="2"/>
        <v>0</v>
      </c>
    </row>
    <row r="40" spans="1:18">
      <c r="A40" s="7">
        <v>236000</v>
      </c>
      <c r="B40" s="8">
        <v>5.3730000000000002</v>
      </c>
      <c r="C40" s="8">
        <v>1.4419999999999999</v>
      </c>
      <c r="D40" s="9">
        <v>59.2</v>
      </c>
      <c r="N40" s="20">
        <v>1.4419999999999999</v>
      </c>
      <c r="O40" s="21">
        <v>59.2</v>
      </c>
      <c r="P40" s="20">
        <f t="shared" si="0"/>
        <v>-8.7997029893926992E-5</v>
      </c>
      <c r="Q40" s="22">
        <f t="shared" si="1"/>
        <v>0</v>
      </c>
      <c r="R40" s="20">
        <f t="shared" si="2"/>
        <v>0</v>
      </c>
    </row>
    <row r="41" spans="1:18">
      <c r="A41" s="7">
        <v>276000</v>
      </c>
      <c r="B41" s="8">
        <v>5.4409999999999998</v>
      </c>
      <c r="C41" s="8">
        <v>1.266</v>
      </c>
      <c r="D41" s="9">
        <v>68.5</v>
      </c>
      <c r="N41" s="20">
        <v>1.266</v>
      </c>
      <c r="O41" s="21">
        <v>68.5</v>
      </c>
      <c r="P41" s="20">
        <f t="shared" si="0"/>
        <v>-9.0917934782552834E-5</v>
      </c>
      <c r="Q41" s="22">
        <f t="shared" si="1"/>
        <v>0</v>
      </c>
      <c r="R41" s="20">
        <f t="shared" si="2"/>
        <v>0</v>
      </c>
    </row>
    <row r="42" spans="1:18">
      <c r="A42" s="7">
        <v>323000</v>
      </c>
      <c r="B42" s="8">
        <v>5.5090000000000003</v>
      </c>
      <c r="C42" s="8">
        <v>1.046</v>
      </c>
      <c r="D42" s="9">
        <v>76.400000000000006</v>
      </c>
      <c r="N42" s="20">
        <v>1.046</v>
      </c>
      <c r="O42" s="21">
        <v>76.400000000000006</v>
      </c>
      <c r="P42" s="20">
        <f t="shared" si="0"/>
        <v>2.0252233110262807E-4</v>
      </c>
      <c r="Q42" s="22">
        <f t="shared" si="1"/>
        <v>0</v>
      </c>
      <c r="R42" s="20">
        <f t="shared" si="2"/>
        <v>0</v>
      </c>
    </row>
    <row r="43" spans="1:18">
      <c r="A43" s="7">
        <v>378000</v>
      </c>
      <c r="B43" s="8">
        <v>5.577</v>
      </c>
      <c r="C43" s="8">
        <v>0.81799999999999995</v>
      </c>
      <c r="D43" s="9">
        <v>82.8</v>
      </c>
      <c r="N43" s="20">
        <v>0.81799999999999995</v>
      </c>
      <c r="O43" s="21">
        <v>82.8</v>
      </c>
      <c r="P43" s="20">
        <f t="shared" si="0"/>
        <v>4.9179983722513754E-4</v>
      </c>
      <c r="Q43" s="22">
        <f t="shared" si="1"/>
        <v>0</v>
      </c>
      <c r="R43" s="20">
        <f t="shared" si="2"/>
        <v>0</v>
      </c>
    </row>
    <row r="44" spans="1:18">
      <c r="A44" s="7">
        <v>443000</v>
      </c>
      <c r="B44" s="8">
        <v>5.6459999999999999</v>
      </c>
      <c r="C44" s="8">
        <v>0.61399999999999999</v>
      </c>
      <c r="D44" s="9">
        <v>87.7</v>
      </c>
      <c r="N44" s="20">
        <v>0.61399999999999999</v>
      </c>
      <c r="O44" s="21">
        <v>87.7</v>
      </c>
      <c r="P44" s="20">
        <f t="shared" si="0"/>
        <v>4.0372622306961148E-4</v>
      </c>
      <c r="Q44" s="22">
        <f t="shared" si="1"/>
        <v>0</v>
      </c>
      <c r="R44" s="20">
        <f t="shared" si="2"/>
        <v>0</v>
      </c>
    </row>
    <row r="45" spans="1:18">
      <c r="A45" s="7">
        <v>519000</v>
      </c>
      <c r="B45" s="8">
        <v>5.7149999999999999</v>
      </c>
      <c r="C45" s="8">
        <v>0.44800000000000001</v>
      </c>
      <c r="D45" s="9">
        <v>91.3</v>
      </c>
      <c r="N45" s="20">
        <v>0.44800000000000001</v>
      </c>
      <c r="O45" s="21">
        <v>91.3</v>
      </c>
      <c r="P45" s="20">
        <f t="shared" si="0"/>
        <v>1.6735784845778312E-4</v>
      </c>
      <c r="Q45" s="22">
        <f t="shared" si="1"/>
        <v>0</v>
      </c>
      <c r="R45" s="20">
        <f t="shared" si="2"/>
        <v>0</v>
      </c>
    </row>
    <row r="46" spans="1:18">
      <c r="A46" s="7">
        <v>607000</v>
      </c>
      <c r="B46" s="8">
        <v>5.7830000000000004</v>
      </c>
      <c r="C46" s="8">
        <v>0.318</v>
      </c>
      <c r="D46" s="9">
        <v>93.9</v>
      </c>
      <c r="N46" s="20">
        <v>0.318</v>
      </c>
      <c r="O46" s="21">
        <v>93.9</v>
      </c>
      <c r="P46" s="20">
        <f t="shared" si="0"/>
        <v>1.8869107525709694E-4</v>
      </c>
      <c r="Q46" s="22">
        <f t="shared" si="1"/>
        <v>0</v>
      </c>
      <c r="R46" s="20">
        <f t="shared" si="2"/>
        <v>0</v>
      </c>
    </row>
    <row r="47" spans="1:18">
      <c r="A47" s="7">
        <v>711000</v>
      </c>
      <c r="B47" s="8">
        <v>5.8520000000000003</v>
      </c>
      <c r="C47" s="8">
        <v>0.222</v>
      </c>
      <c r="D47" s="9">
        <v>95.8</v>
      </c>
      <c r="N47" s="20">
        <v>0.222</v>
      </c>
      <c r="O47" s="21">
        <v>95.8</v>
      </c>
      <c r="P47" s="20">
        <f t="shared" si="0"/>
        <v>-1.3039927023417164E-4</v>
      </c>
      <c r="Q47" s="22">
        <f t="shared" si="1"/>
        <v>0</v>
      </c>
      <c r="R47" s="20">
        <f t="shared" si="2"/>
        <v>0</v>
      </c>
    </row>
    <row r="48" spans="1:18">
      <c r="A48" s="7">
        <v>833000</v>
      </c>
      <c r="B48" s="8">
        <v>5.9210000000000003</v>
      </c>
      <c r="C48" s="8">
        <v>0.153</v>
      </c>
      <c r="D48" s="9">
        <v>97</v>
      </c>
      <c r="N48" s="20">
        <v>0.153</v>
      </c>
      <c r="O48" s="21">
        <v>97</v>
      </c>
      <c r="P48" s="20">
        <f t="shared" si="0"/>
        <v>-3.5499859321230787E-4</v>
      </c>
      <c r="Q48" s="22">
        <f t="shared" si="1"/>
        <v>0</v>
      </c>
      <c r="R48" s="20">
        <f t="shared" si="2"/>
        <v>0</v>
      </c>
    </row>
    <row r="49" spans="1:18">
      <c r="A49" s="7">
        <v>975000</v>
      </c>
      <c r="B49" s="8">
        <v>5.9889999999999999</v>
      </c>
      <c r="C49" s="8">
        <v>0.105</v>
      </c>
      <c r="D49" s="9">
        <v>97.9</v>
      </c>
      <c r="N49" s="20">
        <v>0.105</v>
      </c>
      <c r="O49" s="21">
        <v>97.9</v>
      </c>
      <c r="P49" s="20">
        <f t="shared" si="0"/>
        <v>4.6156985371581527E-6</v>
      </c>
      <c r="Q49" s="22">
        <f t="shared" si="1"/>
        <v>0</v>
      </c>
      <c r="R49" s="20">
        <f t="shared" si="2"/>
        <v>0</v>
      </c>
    </row>
    <row r="50" spans="1:18">
      <c r="A50" s="7">
        <v>1140000</v>
      </c>
      <c r="B50" s="8">
        <v>6.0570000000000004</v>
      </c>
      <c r="C50" s="8">
        <v>7.1999999999999995E-2</v>
      </c>
      <c r="D50" s="9">
        <v>98.5</v>
      </c>
      <c r="N50" s="20">
        <v>7.1999999999999995E-2</v>
      </c>
      <c r="O50" s="21">
        <v>98.5</v>
      </c>
      <c r="P50" s="20">
        <f t="shared" si="0"/>
        <v>-9.5148663527666599E-5</v>
      </c>
      <c r="Q50" s="22">
        <f t="shared" si="1"/>
        <v>0</v>
      </c>
      <c r="R50" s="20">
        <f t="shared" si="2"/>
        <v>0</v>
      </c>
    </row>
    <row r="51" spans="1:18">
      <c r="A51" s="7">
        <v>1340000</v>
      </c>
      <c r="B51" s="8">
        <v>6.1269999999999998</v>
      </c>
      <c r="C51" s="8">
        <v>0.05</v>
      </c>
      <c r="D51" s="9">
        <v>98.9</v>
      </c>
      <c r="N51" s="20">
        <v>0.05</v>
      </c>
      <c r="O51" s="21">
        <v>98.9</v>
      </c>
      <c r="P51" s="20">
        <f t="shared" si="0"/>
        <v>1.0479836480747906E-4</v>
      </c>
      <c r="Q51" s="22">
        <f t="shared" si="1"/>
        <v>0</v>
      </c>
      <c r="R51" s="20">
        <f t="shared" si="2"/>
        <v>0</v>
      </c>
    </row>
    <row r="52" spans="1:18">
      <c r="A52" s="7">
        <v>1560000</v>
      </c>
      <c r="B52" s="8">
        <v>6.1929999999999996</v>
      </c>
      <c r="C52" s="8">
        <v>3.5999999999999997E-2</v>
      </c>
      <c r="D52" s="9">
        <v>99.2</v>
      </c>
      <c r="N52" s="20">
        <v>3.5999999999999997E-2</v>
      </c>
      <c r="O52" s="21">
        <v>99.2</v>
      </c>
      <c r="P52" s="20">
        <f t="shared" si="0"/>
        <v>1.2459835446154699E-4</v>
      </c>
      <c r="Q52" s="22">
        <f t="shared" si="1"/>
        <v>0</v>
      </c>
      <c r="R52" s="20">
        <f t="shared" si="2"/>
        <v>0</v>
      </c>
    </row>
    <row r="53" spans="1:18">
      <c r="A53" s="7">
        <v>1830000</v>
      </c>
      <c r="B53" s="8">
        <v>6.2619999999999996</v>
      </c>
      <c r="C53" s="8">
        <v>2.7E-2</v>
      </c>
      <c r="D53" s="9">
        <v>99.4</v>
      </c>
      <c r="N53" s="20">
        <v>2.7E-2</v>
      </c>
      <c r="O53" s="21">
        <v>99.4</v>
      </c>
      <c r="P53" s="20">
        <f t="shared" si="0"/>
        <v>4.5108973043017642E-4</v>
      </c>
      <c r="Q53" s="22">
        <f t="shared" si="1"/>
        <v>0</v>
      </c>
      <c r="R53" s="20">
        <f t="shared" si="2"/>
        <v>0</v>
      </c>
    </row>
    <row r="54" spans="1:18">
      <c r="A54" s="7">
        <v>2150000</v>
      </c>
      <c r="B54" s="8">
        <v>6.3319999999999999</v>
      </c>
      <c r="C54" s="8">
        <v>1.9E-2</v>
      </c>
      <c r="D54" s="9">
        <v>99.6</v>
      </c>
      <c r="N54" s="20">
        <v>1.9E-2</v>
      </c>
      <c r="O54" s="21">
        <v>99.6</v>
      </c>
      <c r="P54" s="20">
        <f t="shared" si="0"/>
        <v>4.384599156050939E-4</v>
      </c>
      <c r="Q54" s="22">
        <f t="shared" si="1"/>
        <v>0</v>
      </c>
      <c r="R54" s="20">
        <f t="shared" si="2"/>
        <v>0</v>
      </c>
    </row>
    <row r="55" spans="1:18">
      <c r="A55" s="7">
        <v>2510000</v>
      </c>
      <c r="B55" s="8">
        <v>6.4</v>
      </c>
      <c r="C55" s="8">
        <v>1.4E-2</v>
      </c>
      <c r="D55" s="9">
        <v>99.7</v>
      </c>
      <c r="N55" s="20">
        <v>1.4E-2</v>
      </c>
      <c r="O55" s="21">
        <v>99.7</v>
      </c>
      <c r="P55" s="20">
        <f t="shared" si="0"/>
        <v>-3.2627851896194215E-4</v>
      </c>
      <c r="Q55" s="22">
        <f t="shared" si="1"/>
        <v>0</v>
      </c>
      <c r="R55" s="20">
        <f t="shared" si="2"/>
        <v>0</v>
      </c>
    </row>
    <row r="56" spans="1:18">
      <c r="A56" s="7">
        <v>2940000</v>
      </c>
      <c r="B56" s="8">
        <v>6.468</v>
      </c>
      <c r="C56" s="8">
        <v>1.2E-2</v>
      </c>
      <c r="D56" s="9">
        <v>99.8</v>
      </c>
      <c r="N56" s="20">
        <v>1.2E-2</v>
      </c>
      <c r="O56" s="21">
        <v>99.8</v>
      </c>
      <c r="P56" s="20">
        <f t="shared" si="0"/>
        <v>3.4733041215773142E-4</v>
      </c>
      <c r="Q56" s="22">
        <f t="shared" si="1"/>
        <v>0</v>
      </c>
      <c r="R56" s="20">
        <f t="shared" si="2"/>
        <v>0</v>
      </c>
    </row>
    <row r="57" spans="1:18">
      <c r="A57" s="7">
        <v>3440000</v>
      </c>
      <c r="B57" s="8">
        <v>6.5369999999999999</v>
      </c>
      <c r="C57" s="8">
        <v>8.9999999999999993E-3</v>
      </c>
      <c r="D57" s="9">
        <v>99.9</v>
      </c>
      <c r="N57" s="20">
        <v>8.9999999999999993E-3</v>
      </c>
      <c r="O57" s="21">
        <v>99.9</v>
      </c>
      <c r="P57" s="20">
        <f t="shared" si="0"/>
        <v>-4.4155742846996304E-4</v>
      </c>
      <c r="Q57" s="22">
        <f t="shared" si="1"/>
        <v>0</v>
      </c>
      <c r="R57" s="20">
        <f t="shared" si="2"/>
        <v>0</v>
      </c>
    </row>
    <row r="58" spans="1:18">
      <c r="A58" s="7">
        <v>4030000</v>
      </c>
      <c r="B58" s="8">
        <v>6.6050000000000004</v>
      </c>
      <c r="C58" s="8">
        <v>6.0000000000000001E-3</v>
      </c>
      <c r="D58" s="9">
        <v>99.9</v>
      </c>
      <c r="N58" s="20">
        <v>6.0000000000000001E-3</v>
      </c>
      <c r="O58" s="21">
        <v>99.9</v>
      </c>
      <c r="P58" s="20">
        <f t="shared" si="0"/>
        <v>3.0504614110871131E-4</v>
      </c>
      <c r="Q58" s="22">
        <f t="shared" si="1"/>
        <v>0</v>
      </c>
      <c r="R58" s="20">
        <f t="shared" si="2"/>
        <v>0</v>
      </c>
    </row>
    <row r="59" spans="1:18">
      <c r="A59" s="7">
        <v>4720000</v>
      </c>
      <c r="B59" s="8">
        <v>6.6740000000000004</v>
      </c>
      <c r="C59" s="8">
        <v>4.0000000000000001E-3</v>
      </c>
      <c r="D59" s="9">
        <v>100</v>
      </c>
      <c r="N59" s="20">
        <v>4.0000000000000001E-3</v>
      </c>
      <c r="O59" s="21">
        <v>100</v>
      </c>
      <c r="P59" s="20">
        <f t="shared" si="0"/>
        <v>-5.8001365912829783E-5</v>
      </c>
      <c r="Q59" s="22">
        <f t="shared" si="1"/>
        <v>0</v>
      </c>
      <c r="R59" s="20">
        <f t="shared" si="2"/>
        <v>0</v>
      </c>
    </row>
    <row r="60" spans="1:18">
      <c r="A60" s="7">
        <v>5530000</v>
      </c>
      <c r="B60" s="8">
        <v>6.7430000000000003</v>
      </c>
      <c r="C60" s="8">
        <v>3.0000000000000001E-3</v>
      </c>
      <c r="D60" s="9">
        <v>100</v>
      </c>
      <c r="N60" s="20">
        <v>3.0000000000000001E-3</v>
      </c>
      <c r="O60" s="21">
        <v>100</v>
      </c>
      <c r="P60" s="20">
        <f t="shared" si="0"/>
        <v>-2.7486869530246594E-4</v>
      </c>
      <c r="Q60" s="22">
        <f t="shared" si="1"/>
        <v>0</v>
      </c>
      <c r="R60" s="20">
        <f t="shared" si="2"/>
        <v>0</v>
      </c>
    </row>
    <row r="61" spans="1:18" ht="15.75" thickBot="1">
      <c r="A61" s="7">
        <v>6470000</v>
      </c>
      <c r="B61" s="8">
        <v>6.8109999999999999</v>
      </c>
      <c r="C61" s="8">
        <v>1E-3</v>
      </c>
      <c r="D61" s="9">
        <v>100</v>
      </c>
      <c r="N61" s="20">
        <v>1E-3</v>
      </c>
      <c r="O61" s="21">
        <v>100</v>
      </c>
      <c r="P61" s="20">
        <f t="shared" si="0"/>
        <v>-9.5719331299370936E-5</v>
      </c>
      <c r="Q61" s="22">
        <f t="shared" si="1"/>
        <v>0</v>
      </c>
      <c r="R61" s="20">
        <f t="shared" si="2"/>
        <v>0</v>
      </c>
    </row>
    <row r="62" spans="1:18">
      <c r="A62" s="17"/>
      <c r="B62" s="18"/>
      <c r="C62" s="18"/>
      <c r="D62" s="19"/>
      <c r="P62" s="3"/>
    </row>
    <row r="63" spans="1:18">
      <c r="A63" s="13"/>
      <c r="B63" s="8"/>
      <c r="C63" s="8"/>
      <c r="D63" s="16"/>
    </row>
    <row r="64" spans="1:18">
      <c r="A64" s="13"/>
      <c r="B64" s="8"/>
      <c r="C64" s="8"/>
      <c r="D64" s="16"/>
    </row>
    <row r="65" spans="1:4">
      <c r="A65" s="13"/>
      <c r="B65" s="8"/>
      <c r="C65" s="8"/>
      <c r="D65" s="16"/>
    </row>
    <row r="66" spans="1:4">
      <c r="A66" s="13"/>
      <c r="B66" s="8"/>
      <c r="C66" s="8"/>
      <c r="D66" s="16"/>
    </row>
    <row r="67" spans="1:4">
      <c r="A67" s="13"/>
      <c r="B67" s="13"/>
      <c r="C67" s="13"/>
      <c r="D67" s="13"/>
    </row>
    <row r="68" spans="1:4">
      <c r="A68" s="13"/>
      <c r="B68" s="13"/>
      <c r="C68" s="13"/>
      <c r="D68" s="13"/>
    </row>
    <row r="69" spans="1:4">
      <c r="A69" s="13"/>
      <c r="B69" s="13"/>
      <c r="C69" s="13"/>
      <c r="D69" s="13"/>
    </row>
    <row r="70" spans="1:4">
      <c r="A70" s="13"/>
      <c r="B70" s="13"/>
      <c r="C70" s="13"/>
      <c r="D70" s="13"/>
    </row>
    <row r="71" spans="1:4">
      <c r="A71" s="13"/>
      <c r="B71" s="13"/>
      <c r="C71" s="13"/>
      <c r="D71" s="13"/>
    </row>
    <row r="72" spans="1:4">
      <c r="A72" s="13"/>
      <c r="B72" s="13"/>
      <c r="C72" s="13"/>
      <c r="D72" s="13"/>
    </row>
    <row r="73" spans="1:4">
      <c r="A73" s="13"/>
      <c r="B73" s="13"/>
      <c r="C73" s="13"/>
      <c r="D73" s="13"/>
    </row>
    <row r="74" spans="1:4" hidden="1">
      <c r="A74" s="13"/>
      <c r="B74" s="13"/>
      <c r="C74" s="13"/>
      <c r="D74" s="13"/>
    </row>
    <row r="75" spans="1:4" hidden="1">
      <c r="A75" s="13"/>
      <c r="B75" s="13"/>
      <c r="C75" s="13"/>
      <c r="D75" s="13"/>
    </row>
    <row r="76" spans="1:4" hidden="1">
      <c r="A76" s="13"/>
      <c r="B76" s="13"/>
      <c r="C76" s="13"/>
      <c r="D76" s="13"/>
    </row>
    <row r="77" spans="1:4" hidden="1">
      <c r="A77" s="13"/>
      <c r="B77" s="13"/>
      <c r="C77" s="13"/>
      <c r="D77" s="13"/>
    </row>
    <row r="78" spans="1:4" hidden="1">
      <c r="A78" s="13"/>
      <c r="B78" s="13"/>
      <c r="C78" s="13"/>
      <c r="D78" s="13"/>
    </row>
    <row r="79" spans="1:4" hidden="1">
      <c r="A79" s="13"/>
      <c r="B79" s="13"/>
      <c r="C79" s="13"/>
      <c r="D79" s="13"/>
    </row>
    <row r="80" spans="1:4" hidden="1">
      <c r="A80" s="13"/>
      <c r="B80" s="13"/>
      <c r="C80" s="13"/>
      <c r="D80" s="13"/>
    </row>
    <row r="81" spans="1:4" hidden="1">
      <c r="A81" s="13"/>
      <c r="B81" s="13"/>
      <c r="C81" s="13"/>
      <c r="D81" s="13"/>
    </row>
    <row r="82" spans="1:4" hidden="1">
      <c r="A82" s="13"/>
      <c r="B82" s="13"/>
      <c r="C82" s="13"/>
      <c r="D82" s="13"/>
    </row>
    <row r="83" spans="1:4" hidden="1">
      <c r="A83" s="13"/>
      <c r="B83" s="13"/>
      <c r="C83" s="13"/>
      <c r="D83" s="13"/>
    </row>
    <row r="84" spans="1:4" hidden="1">
      <c r="A84" s="13"/>
      <c r="B84" s="13"/>
      <c r="C84" s="13"/>
      <c r="D84" s="13"/>
    </row>
    <row r="85" spans="1:4" hidden="1">
      <c r="A85" s="13"/>
      <c r="B85" s="13"/>
      <c r="C85" s="13"/>
      <c r="D85" s="13"/>
    </row>
    <row r="86" spans="1:4" hidden="1">
      <c r="A86" s="13"/>
      <c r="B86" s="13"/>
      <c r="C86" s="13"/>
      <c r="D86" s="13"/>
    </row>
    <row r="87" spans="1:4" hidden="1">
      <c r="A87" s="13"/>
      <c r="B87" s="13"/>
      <c r="C87" s="13"/>
      <c r="D87" s="13"/>
    </row>
    <row r="88" spans="1:4" hidden="1">
      <c r="A88" s="13"/>
      <c r="B88" s="13"/>
      <c r="C88" s="13"/>
      <c r="D88" s="13"/>
    </row>
    <row r="89" spans="1:4" hidden="1">
      <c r="A89" s="13"/>
      <c r="B89" s="13"/>
      <c r="C89" s="13"/>
      <c r="D89" s="13"/>
    </row>
    <row r="90" spans="1:4" hidden="1">
      <c r="A90" s="13"/>
      <c r="B90" s="13"/>
      <c r="C90" s="13"/>
      <c r="D90" s="13"/>
    </row>
    <row r="91" spans="1:4" hidden="1">
      <c r="A91" s="13"/>
      <c r="B91" s="13"/>
      <c r="C91" s="13"/>
      <c r="D91" s="13"/>
    </row>
    <row r="92" spans="1:4" hidden="1">
      <c r="A92" s="13"/>
      <c r="B92" s="13"/>
      <c r="C92" s="13"/>
      <c r="D92" s="13"/>
    </row>
    <row r="93" spans="1:4" hidden="1">
      <c r="A93" s="13"/>
      <c r="B93" s="13"/>
      <c r="C93" s="13"/>
      <c r="D93" s="13"/>
    </row>
    <row r="94" spans="1:4" hidden="1">
      <c r="A94" s="13"/>
      <c r="B94" s="13"/>
      <c r="C94" s="13"/>
      <c r="D94" s="13"/>
    </row>
    <row r="95" spans="1:4" hidden="1">
      <c r="A95" s="13"/>
      <c r="B95" s="13"/>
      <c r="C95" s="13"/>
      <c r="D95" s="13"/>
    </row>
    <row r="96" spans="1:4" hidden="1">
      <c r="A96" s="13"/>
      <c r="B96" s="13"/>
      <c r="C96" s="13"/>
      <c r="D96" s="13"/>
    </row>
    <row r="97" spans="1:4" hidden="1">
      <c r="A97" s="13"/>
      <c r="B97" s="13"/>
      <c r="C97" s="13"/>
      <c r="D97" s="13"/>
    </row>
    <row r="98" spans="1:4" hidden="1">
      <c r="A98" s="13"/>
      <c r="B98" s="13"/>
      <c r="C98" s="13"/>
      <c r="D98" s="13"/>
    </row>
    <row r="99" spans="1:4" hidden="1">
      <c r="A99" s="13"/>
      <c r="B99" s="13"/>
      <c r="C99" s="13"/>
      <c r="D99" s="13"/>
    </row>
    <row r="100" spans="1:4" hidden="1">
      <c r="A100" s="13"/>
      <c r="B100" s="13"/>
      <c r="C100" s="13"/>
      <c r="D100" s="13"/>
    </row>
    <row r="101" spans="1:4" hidden="1">
      <c r="A101" s="13"/>
      <c r="B101" s="13"/>
      <c r="C101" s="13"/>
      <c r="D101" s="13"/>
    </row>
    <row r="102" spans="1:4" hidden="1">
      <c r="A102" s="13"/>
      <c r="B102" s="13"/>
      <c r="C102" s="13"/>
      <c r="D102" s="13"/>
    </row>
    <row r="103" spans="1:4" hidden="1">
      <c r="A103" s="13"/>
      <c r="B103" s="13"/>
      <c r="C103" s="13"/>
      <c r="D103" s="13"/>
    </row>
    <row r="104" spans="1:4" hidden="1">
      <c r="A104" s="13"/>
      <c r="B104" s="13"/>
      <c r="C104" s="13"/>
      <c r="D104" s="13"/>
    </row>
    <row r="105" spans="1:4" hidden="1">
      <c r="A105" s="13"/>
      <c r="B105" s="13"/>
      <c r="C105" s="13"/>
      <c r="D105" s="13"/>
    </row>
    <row r="106" spans="1:4" hidden="1">
      <c r="A106" s="13"/>
      <c r="B106" s="13"/>
      <c r="C106" s="13"/>
      <c r="D106" s="13"/>
    </row>
    <row r="107" spans="1:4" hidden="1">
      <c r="A107" s="13"/>
      <c r="B107" s="13"/>
      <c r="C107" s="13"/>
      <c r="D107" s="13"/>
    </row>
    <row r="108" spans="1:4" hidden="1">
      <c r="A108" s="13"/>
      <c r="B108" s="13"/>
      <c r="C108" s="13"/>
      <c r="D108" s="13"/>
    </row>
    <row r="109" spans="1:4" hidden="1">
      <c r="A109" s="13"/>
      <c r="B109" s="13"/>
      <c r="C109" s="13"/>
      <c r="D109" s="13"/>
    </row>
    <row r="110" spans="1:4" hidden="1">
      <c r="A110" s="13"/>
      <c r="B110" s="13"/>
      <c r="C110" s="13"/>
      <c r="D110" s="13"/>
    </row>
    <row r="111" spans="1:4" hidden="1">
      <c r="A111" s="13"/>
      <c r="B111" s="13"/>
      <c r="C111" s="13"/>
      <c r="D111" s="13"/>
    </row>
    <row r="112" spans="1:4" hidden="1">
      <c r="A112" s="13"/>
      <c r="B112" s="13"/>
      <c r="C112" s="13"/>
      <c r="D112" s="13"/>
    </row>
    <row r="113" spans="1:4" hidden="1">
      <c r="A113" s="13"/>
      <c r="B113" s="13"/>
      <c r="C113" s="13"/>
      <c r="D113" s="13"/>
    </row>
    <row r="114" spans="1:4" hidden="1">
      <c r="A114" s="13"/>
      <c r="B114" s="13"/>
      <c r="C114" s="13"/>
      <c r="D114" s="13"/>
    </row>
    <row r="115" spans="1:4" hidden="1">
      <c r="A115" s="13"/>
      <c r="B115" s="13"/>
      <c r="C115" s="13"/>
      <c r="D115" s="13"/>
    </row>
    <row r="116" spans="1:4" hidden="1">
      <c r="A116" s="13"/>
      <c r="B116" s="13"/>
      <c r="C116" s="13"/>
      <c r="D116" s="13"/>
    </row>
    <row r="117" spans="1:4" hidden="1">
      <c r="A117" s="13"/>
      <c r="B117" s="13"/>
      <c r="C117" s="13"/>
      <c r="D117" s="13"/>
    </row>
    <row r="118" spans="1:4" hidden="1"/>
    <row r="119" spans="1:4" hidden="1"/>
  </sheetData>
  <sheetProtection sheet="1" objects="1" scenarios="1"/>
  <mergeCells count="1">
    <mergeCell ref="A20:B20"/>
  </mergeCells>
  <phoneticPr fontId="9"/>
  <pageMargins left="0.74803149606299213" right="0.74803149606299213" top="0.98425196850393704" bottom="0.98425196850393704" header="0.51181102362204722" footer="0.51181102362204722"/>
  <pageSetup paperSize="0" scale="67" orientation="portrait" horizontalDpi="4294967292" verticalDpi="4294967292"/>
  <headerFooter alignWithMargins="0"/>
  <colBreaks count="1" manualBreakCount="1">
    <brk id="15" max="62" man="1"/>
  </colBreaks>
  <drawing r:id="rId1"/>
  <legacyDrawing r:id="rId2"/>
  <legacyDrawingHF r:id="rId3"/>
  <oleObjects>
    <mc:AlternateContent xmlns:mc="http://schemas.openxmlformats.org/markup-compatibility/2006">
      <mc:Choice Requires="x14">
        <oleObject progId="Equation.3" shapeId="253970" r:id="rId4">
          <objectPr defaultSize="0" r:id="rId5">
            <anchor moveWithCells="1">
              <from>
                <xdr:col>0</xdr:col>
                <xdr:colOff>57150</xdr:colOff>
                <xdr:row>13</xdr:row>
                <xdr:rowOff>47625</xdr:rowOff>
              </from>
              <to>
                <xdr:col>0</xdr:col>
                <xdr:colOff>714375</xdr:colOff>
                <xdr:row>13</xdr:row>
                <xdr:rowOff>247650</xdr:rowOff>
              </to>
            </anchor>
          </objectPr>
        </oleObject>
      </mc:Choice>
      <mc:Fallback>
        <oleObject progId="Equation.3" shapeId="253970" r:id="rId4"/>
      </mc:Fallback>
    </mc:AlternateContent>
    <mc:AlternateContent xmlns:mc="http://schemas.openxmlformats.org/markup-compatibility/2006">
      <mc:Choice Requires="x14">
        <oleObject progId="Equation.3" shapeId="253971" r:id="rId6">
          <objectPr defaultSize="0" r:id="rId7">
            <anchor moveWithCells="1">
              <from>
                <xdr:col>0</xdr:col>
                <xdr:colOff>57150</xdr:colOff>
                <xdr:row>14</xdr:row>
                <xdr:rowOff>28575</xdr:rowOff>
              </from>
              <to>
                <xdr:col>1</xdr:col>
                <xdr:colOff>76200</xdr:colOff>
                <xdr:row>14</xdr:row>
                <xdr:rowOff>219075</xdr:rowOff>
              </to>
            </anchor>
          </objectPr>
        </oleObject>
      </mc:Choice>
      <mc:Fallback>
        <oleObject progId="Equation.3" shapeId="253971" r:id="rId6"/>
      </mc:Fallback>
    </mc:AlternateContent>
    <mc:AlternateContent xmlns:mc="http://schemas.openxmlformats.org/markup-compatibility/2006">
      <mc:Choice Requires="x14">
        <oleObject progId="Equation.3" shapeId="253972" r:id="rId8">
          <objectPr defaultSize="0" r:id="rId9">
            <anchor moveWithCells="1">
              <from>
                <xdr:col>0</xdr:col>
                <xdr:colOff>57150</xdr:colOff>
                <xdr:row>15</xdr:row>
                <xdr:rowOff>28575</xdr:rowOff>
              </from>
              <to>
                <xdr:col>0</xdr:col>
                <xdr:colOff>695325</xdr:colOff>
                <xdr:row>15</xdr:row>
                <xdr:rowOff>219075</xdr:rowOff>
              </to>
            </anchor>
          </objectPr>
        </oleObject>
      </mc:Choice>
      <mc:Fallback>
        <oleObject progId="Equation.3" shapeId="253972" r:id="rId8"/>
      </mc:Fallback>
    </mc:AlternateContent>
    <mc:AlternateContent xmlns:mc="http://schemas.openxmlformats.org/markup-compatibility/2006">
      <mc:Choice Requires="x14">
        <oleObject progId="Equation.3" shapeId="253973" r:id="rId10">
          <objectPr defaultSize="0" r:id="rId11">
            <anchor moveWithCells="1">
              <from>
                <xdr:col>0</xdr:col>
                <xdr:colOff>38100</xdr:colOff>
                <xdr:row>16</xdr:row>
                <xdr:rowOff>0</xdr:rowOff>
              </from>
              <to>
                <xdr:col>2</xdr:col>
                <xdr:colOff>76200</xdr:colOff>
                <xdr:row>16</xdr:row>
                <xdr:rowOff>228600</xdr:rowOff>
              </to>
            </anchor>
          </objectPr>
        </oleObject>
      </mc:Choice>
      <mc:Fallback>
        <oleObject progId="Equation.3" shapeId="253973" r:id="rId10"/>
      </mc:Fallback>
    </mc:AlternateContent>
    <mc:AlternateContent xmlns:mc="http://schemas.openxmlformats.org/markup-compatibility/2006">
      <mc:Choice Requires="x14">
        <oleObject progId="Equation.3" shapeId="253974" r:id="rId12">
          <objectPr defaultSize="0" r:id="rId13">
            <anchor moveWithCells="1">
              <from>
                <xdr:col>0</xdr:col>
                <xdr:colOff>66675</xdr:colOff>
                <xdr:row>17</xdr:row>
                <xdr:rowOff>28575</xdr:rowOff>
              </from>
              <to>
                <xdr:col>1</xdr:col>
                <xdr:colOff>628650</xdr:colOff>
                <xdr:row>17</xdr:row>
                <xdr:rowOff>219075</xdr:rowOff>
              </to>
            </anchor>
          </objectPr>
        </oleObject>
      </mc:Choice>
      <mc:Fallback>
        <oleObject progId="Equation.3" shapeId="253974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Introduction</vt:lpstr>
      <vt:lpstr>GPC_270</vt:lpstr>
      <vt:lpstr>Chart-270</vt:lpstr>
      <vt:lpstr>CurveName_Differential_distribution</vt:lpstr>
      <vt:lpstr>CurveName_Integral_distribution</vt:lpstr>
      <vt:lpstr>GPC_270_Differential_distribution</vt:lpstr>
      <vt:lpstr>GPC_270_Integral_distribution</vt:lpstr>
      <vt:lpstr>GPC_270_LogM</vt:lpstr>
      <vt:lpstr>GPC_270!Print_Area</vt:lpstr>
      <vt:lpstr>Introduction!Print_Area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S. Christensen</dc:creator>
  <cp:lastModifiedBy>Kenneth Schmidt Holmbjerg</cp:lastModifiedBy>
  <cp:lastPrinted>2007-10-03T14:22:38Z</cp:lastPrinted>
  <dcterms:created xsi:type="dcterms:W3CDTF">2007-04-19T10:24:31Z</dcterms:created>
  <dcterms:modified xsi:type="dcterms:W3CDTF">2013-08-16T11:46:25Z</dcterms:modified>
</cp:coreProperties>
</file>